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65" yWindow="30" windowWidth="26535" windowHeight="11775"/>
  </bookViews>
  <sheets>
    <sheet name="Match 1" sheetId="49" r:id="rId1"/>
    <sheet name="Match 2" sheetId="50" r:id="rId2"/>
    <sheet name="Match 3" sheetId="51" r:id="rId3"/>
    <sheet name="Match 4" sheetId="52" r:id="rId4"/>
    <sheet name="Match 5" sheetId="53" r:id="rId5"/>
    <sheet name="Match 6" sheetId="54" r:id="rId6"/>
    <sheet name="Match 7" sheetId="55" r:id="rId7"/>
    <sheet name="Match 8" sheetId="56" r:id="rId8"/>
    <sheet name="Match 9" sheetId="57" r:id="rId9"/>
    <sheet name="Match 10" sheetId="58" r:id="rId10"/>
    <sheet name="Match 11" sheetId="59" r:id="rId11"/>
    <sheet name="Match 12" sheetId="60" r:id="rId12"/>
    <sheet name="Match 13" sheetId="61" r:id="rId13"/>
    <sheet name="Match 14" sheetId="62" r:id="rId14"/>
    <sheet name="Match 15" sheetId="63" r:id="rId15"/>
    <sheet name="Match 16" sheetId="64" r:id="rId16"/>
    <sheet name="Match 17" sheetId="65" r:id="rId17"/>
    <sheet name="Match 18" sheetId="66" r:id="rId18"/>
    <sheet name="Match 19" sheetId="67" r:id="rId19"/>
    <sheet name="Match 20" sheetId="68" r:id="rId20"/>
    <sheet name="Match 21" sheetId="69" r:id="rId21"/>
    <sheet name="Match 22" sheetId="70" r:id="rId22"/>
    <sheet name="Match 23" sheetId="71" r:id="rId23"/>
    <sheet name="Match 24" sheetId="72" r:id="rId24"/>
    <sheet name="Match 25" sheetId="73" r:id="rId25"/>
    <sheet name="Match 26" sheetId="74" r:id="rId26"/>
    <sheet name="Match 27" sheetId="75" r:id="rId27"/>
    <sheet name="Match 28" sheetId="76" r:id="rId28"/>
    <sheet name="Match 29" sheetId="77" r:id="rId29"/>
    <sheet name="Match 30" sheetId="78" r:id="rId30"/>
    <sheet name="Match 31" sheetId="79" r:id="rId31"/>
    <sheet name="Match 32" sheetId="80" r:id="rId32"/>
    <sheet name="Match 33" sheetId="81" r:id="rId33"/>
    <sheet name="Match 34" sheetId="82" r:id="rId34"/>
    <sheet name="Match 35" sheetId="83" r:id="rId35"/>
    <sheet name="Match 36" sheetId="84" r:id="rId36"/>
  </sheets>
  <calcPr calcId="125725"/>
</workbook>
</file>

<file path=xl/calcChain.xml><?xml version="1.0" encoding="utf-8"?>
<calcChain xmlns="http://schemas.openxmlformats.org/spreadsheetml/2006/main">
  <c r="J27" i="84"/>
  <c r="I27"/>
  <c r="C2"/>
  <c r="J27" i="83"/>
  <c r="I27"/>
  <c r="C2"/>
  <c r="J27" i="82"/>
  <c r="I27"/>
  <c r="C2"/>
  <c r="J27" i="81"/>
  <c r="I27"/>
  <c r="C2"/>
  <c r="J27" i="80"/>
  <c r="I27"/>
  <c r="C2"/>
  <c r="J27" i="79"/>
  <c r="I27"/>
  <c r="C2"/>
  <c r="J27" i="78"/>
  <c r="I27"/>
  <c r="C2"/>
  <c r="J27" i="77"/>
  <c r="I27"/>
  <c r="C2"/>
  <c r="J27" i="76"/>
  <c r="I27"/>
  <c r="C2"/>
  <c r="J27" i="75"/>
  <c r="I27"/>
  <c r="C2"/>
  <c r="J27" i="74"/>
  <c r="I27"/>
  <c r="C2"/>
  <c r="J27" i="73"/>
  <c r="I27"/>
  <c r="C2"/>
  <c r="J27" i="72"/>
  <c r="I27"/>
  <c r="C2"/>
  <c r="J27" i="71"/>
  <c r="I27"/>
  <c r="C2"/>
  <c r="J27" i="70"/>
  <c r="I27"/>
  <c r="C2"/>
  <c r="J27" i="69"/>
  <c r="I27"/>
  <c r="C2"/>
  <c r="J27" i="68"/>
  <c r="I27"/>
  <c r="C2"/>
  <c r="J27" i="67"/>
  <c r="I27"/>
  <c r="C2"/>
  <c r="J27" i="66"/>
  <c r="I27"/>
  <c r="C2"/>
  <c r="J27" i="65"/>
  <c r="I27"/>
  <c r="C2"/>
  <c r="J27" i="64"/>
  <c r="I27"/>
  <c r="C2"/>
  <c r="J27" i="63"/>
  <c r="I27"/>
  <c r="C2"/>
  <c r="J27" i="62"/>
  <c r="I27"/>
  <c r="C2"/>
  <c r="J27" i="61"/>
  <c r="I27"/>
  <c r="C2"/>
  <c r="J27" i="60"/>
  <c r="I27"/>
  <c r="C2"/>
  <c r="J27" i="59"/>
  <c r="I27"/>
  <c r="C2"/>
  <c r="J27" i="58"/>
  <c r="I27"/>
  <c r="C2"/>
  <c r="J27" i="57"/>
  <c r="I27"/>
  <c r="C2"/>
  <c r="J27" i="56"/>
  <c r="I27"/>
  <c r="C2"/>
  <c r="J27" i="55"/>
  <c r="I27"/>
  <c r="C2"/>
  <c r="J27" i="54"/>
  <c r="I27"/>
  <c r="C2"/>
  <c r="J27" i="53"/>
  <c r="I27"/>
  <c r="C2"/>
  <c r="J27" i="52"/>
  <c r="I27"/>
  <c r="C2"/>
  <c r="J27" i="51"/>
  <c r="I27"/>
  <c r="C2"/>
  <c r="J27" i="50"/>
  <c r="I27"/>
  <c r="C2"/>
  <c r="J27" i="49"/>
  <c r="I27"/>
  <c r="C2"/>
</calcChain>
</file>

<file path=xl/sharedStrings.xml><?xml version="1.0" encoding="utf-8"?>
<sst xmlns="http://schemas.openxmlformats.org/spreadsheetml/2006/main" count="3075" uniqueCount="259">
  <si>
    <t>Rødt hold</t>
  </si>
  <si>
    <t>Blåt hold</t>
  </si>
  <si>
    <t>Dommer:</t>
  </si>
  <si>
    <t>Resultat</t>
  </si>
  <si>
    <t>1. periode</t>
  </si>
  <si>
    <t>3. periode</t>
  </si>
  <si>
    <t>2. periode</t>
  </si>
  <si>
    <t>Point givning</t>
  </si>
  <si>
    <t>Rød</t>
  </si>
  <si>
    <t>Blå</t>
  </si>
  <si>
    <t>Klassificerings point</t>
  </si>
  <si>
    <t>Vundene kamp</t>
  </si>
  <si>
    <t>5 point til vinderen 0 til taber</t>
  </si>
  <si>
    <t>4 point til vinderen 0 til taber</t>
  </si>
  <si>
    <t xml:space="preserve">     - Fald sejer</t>
  </si>
  <si>
    <t xml:space="preserve">     - WO- sejer</t>
  </si>
  <si>
    <t xml:space="preserve">     - Opgivet pga. skade</t>
  </si>
  <si>
    <t xml:space="preserve">     - Diskvalifkation</t>
  </si>
  <si>
    <t xml:space="preserve">     - Teknisk sejre hvor taber </t>
  </si>
  <si>
    <t xml:space="preserve">      ikke score point</t>
  </si>
  <si>
    <t xml:space="preserve">      score point</t>
  </si>
  <si>
    <t>3 point til vinderen 0 til taber</t>
  </si>
  <si>
    <t xml:space="preserve">     - point sejre hvor taber </t>
  </si>
  <si>
    <t>3 point til vinderen 1 til taber</t>
  </si>
  <si>
    <t xml:space="preserve">Vægt </t>
  </si>
  <si>
    <t>(Kg.)</t>
  </si>
  <si>
    <t xml:space="preserve">Resultat liste for Nordisk Ungdomsturnering 2009 </t>
  </si>
  <si>
    <t>Team Sjælland</t>
  </si>
  <si>
    <t>NVS</t>
  </si>
  <si>
    <t>Team Västergötland</t>
  </si>
  <si>
    <t>Oslo-Akerhus</t>
  </si>
  <si>
    <t>Team Jylland</t>
  </si>
  <si>
    <t>Team Stokholm</t>
  </si>
  <si>
    <t>Turpo</t>
  </si>
  <si>
    <t>Häme</t>
  </si>
  <si>
    <t>Telemarken</t>
  </si>
  <si>
    <t>4 point til vinderen 1 til taber</t>
  </si>
  <si>
    <t>s1</t>
  </si>
  <si>
    <t>s2</t>
  </si>
  <si>
    <t>n1</t>
  </si>
  <si>
    <t>n2</t>
  </si>
  <si>
    <t xml:space="preserve"> </t>
  </si>
  <si>
    <t>Markus Kallio</t>
  </si>
  <si>
    <t>Eemeli Kunttu</t>
  </si>
  <si>
    <t>Jarkko Iltanen</t>
  </si>
  <si>
    <t>Juho Suutarinen</t>
  </si>
  <si>
    <t>Simo Huovinen</t>
  </si>
  <si>
    <t>Sakke Purolainen</t>
  </si>
  <si>
    <t>Arttu Kalliolevo</t>
  </si>
  <si>
    <t>Roni Purolainen</t>
  </si>
  <si>
    <t>Petteri Huovinen</t>
  </si>
  <si>
    <t>Miika Heinonen</t>
  </si>
  <si>
    <t>Henrik Kanervisto</t>
  </si>
  <si>
    <t>Jonne Kinnunen</t>
  </si>
  <si>
    <t>Joona Larmila</t>
  </si>
  <si>
    <t>Olli-Pekka Tuumi</t>
  </si>
  <si>
    <t>Niko Kähärä</t>
  </si>
  <si>
    <t>Mirko Asell</t>
  </si>
  <si>
    <t>Joonas Ylitolva</t>
  </si>
  <si>
    <t>Erno Lalli</t>
  </si>
  <si>
    <t>Nikke Lahtinen</t>
  </si>
  <si>
    <t>Joonas Vesanen</t>
  </si>
  <si>
    <t>Niko Rinne</t>
  </si>
  <si>
    <t>Miro Asell</t>
  </si>
  <si>
    <t>Kasper Bech Ravn</t>
  </si>
  <si>
    <t>Oliver Marco Kruger</t>
  </si>
  <si>
    <t>Mikkel Wind</t>
  </si>
  <si>
    <t>Jacob Ganløse</t>
  </si>
  <si>
    <t>Kasper Nielsen</t>
  </si>
  <si>
    <t>Christian Brix Roed</t>
  </si>
  <si>
    <t>Christoffer Pol</t>
  </si>
  <si>
    <t>Jim Bøjstrup</t>
  </si>
  <si>
    <t>Rabia Al-Karwani</t>
  </si>
  <si>
    <t>Simon Simonsen</t>
  </si>
  <si>
    <t>Tobias Fonnesbek Skals</t>
  </si>
  <si>
    <t>Finn Nielsen</t>
  </si>
  <si>
    <t>Søren Nielsen</t>
  </si>
  <si>
    <t>Roger Henriksson</t>
  </si>
  <si>
    <t>Alexander Andreassen</t>
  </si>
  <si>
    <t>Islam Katsijev</t>
  </si>
  <si>
    <t>Alexander Bjerborn</t>
  </si>
  <si>
    <t>Hampus Svensson</t>
  </si>
  <si>
    <t>Erik Amarian</t>
  </si>
  <si>
    <t>Simon Andersson</t>
  </si>
  <si>
    <t>Magamed Katsijev</t>
  </si>
  <si>
    <t>Matias Nilsson</t>
  </si>
  <si>
    <t>Linus Eriksson</t>
  </si>
  <si>
    <t>Jim Gustavsson</t>
  </si>
  <si>
    <t>Lazar Pesia</t>
  </si>
  <si>
    <t>Henrik Mårtensson</t>
  </si>
  <si>
    <t>Mika Kainulainen</t>
  </si>
  <si>
    <t>Jali Kuronen</t>
  </si>
  <si>
    <t>Matti Humaloja</t>
  </si>
  <si>
    <t>Petri Nieminen</t>
  </si>
  <si>
    <t>Mike Nielsen</t>
  </si>
  <si>
    <t>August Ottesen</t>
  </si>
  <si>
    <t>Marius Ottesen</t>
  </si>
  <si>
    <t>Patrick Hyllegaard Pedersen</t>
  </si>
  <si>
    <t>Rasmus Borre</t>
  </si>
  <si>
    <t>Nikolaj Arming</t>
  </si>
  <si>
    <t>Martin Lorenzen</t>
  </si>
  <si>
    <t>Emil Birkshøj</t>
  </si>
  <si>
    <t>Bo S. Bonde</t>
  </si>
  <si>
    <t>Frederik Fog Nielsen</t>
  </si>
  <si>
    <t>Luca Holt</t>
  </si>
  <si>
    <t>Thomas Højgaard</t>
  </si>
  <si>
    <t>Henrik Villumsen</t>
  </si>
  <si>
    <t>Rustam Isajev</t>
  </si>
  <si>
    <t>Frederik Bergli</t>
  </si>
  <si>
    <t>Pål Eirik Gundersen</t>
  </si>
  <si>
    <t>Birk Vikesland</t>
  </si>
  <si>
    <t>Ruslan Isajev</t>
  </si>
  <si>
    <t>Daniel S. Møllerop</t>
  </si>
  <si>
    <t>Frederik Lund</t>
  </si>
  <si>
    <t>Truls Emil Bonde</t>
  </si>
  <si>
    <t>Nicolai Zubi</t>
  </si>
  <si>
    <t>Samuel Myhrer</t>
  </si>
  <si>
    <t>Erik Soini</t>
  </si>
  <si>
    <t>Ardit Fazljija</t>
  </si>
  <si>
    <t>Zebastian Berg</t>
  </si>
  <si>
    <t>Alex Kessidis</t>
  </si>
  <si>
    <t>Karen Harutyunyan</t>
  </si>
  <si>
    <t>Zakarias Berg</t>
  </si>
  <si>
    <t>Daniel Soini</t>
  </si>
  <si>
    <t xml:space="preserve"> David Emretzon</t>
  </si>
  <si>
    <t>Sultan Gazdiev</t>
  </si>
  <si>
    <t>Samvel Harutyunyan</t>
  </si>
  <si>
    <t>Ufuk Sen</t>
  </si>
  <si>
    <t>Katia Taavela</t>
  </si>
  <si>
    <t>Håvard Jørgensen</t>
  </si>
  <si>
    <t>Tobias Rusvik</t>
  </si>
  <si>
    <t>Sebastian Aak</t>
  </si>
  <si>
    <t>Patryk Brzoztowski</t>
  </si>
  <si>
    <t>Brage Ringheim</t>
  </si>
  <si>
    <t>Iver Aaseby</t>
  </si>
  <si>
    <t>Alexander Burger</t>
  </si>
  <si>
    <t>Mats Fredrik Halvorsen</t>
  </si>
  <si>
    <t>Omid Husseini</t>
  </si>
  <si>
    <t>Kim Svebakken</t>
  </si>
  <si>
    <t>Kim Erik Svensson</t>
  </si>
  <si>
    <t>Oscar Alvestaad</t>
  </si>
  <si>
    <t>Bjørn Terje Pedersen</t>
  </si>
  <si>
    <t>Sammy Adolsfsen</t>
  </si>
  <si>
    <t>Alexander Karlsson</t>
  </si>
  <si>
    <t>Johan Rosander</t>
  </si>
  <si>
    <t>Kevin Karlsson</t>
  </si>
  <si>
    <t>Oliwer Warnerfeldt</t>
  </si>
  <si>
    <t>Erik Hermansson</t>
  </si>
  <si>
    <t>Rasmus Boman</t>
  </si>
  <si>
    <t>Jesper Jäger</t>
  </si>
  <si>
    <t>Simon Johansson</t>
  </si>
  <si>
    <t>Joakim Lindegren</t>
  </si>
  <si>
    <t>Manfred Edsberg</t>
  </si>
  <si>
    <t>Pontus Melvinsson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</si>
  <si>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</si>
  <si>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</si>
  <si>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</si>
  <si>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</si>
  <si>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</si>
  <si>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</si>
  <si>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</si>
  <si>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</si>
  <si>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Match 9</t>
  </si>
  <si>
    <t>Match 10</t>
  </si>
  <si>
    <t>Match 11</t>
  </si>
  <si>
    <t>Match 12</t>
  </si>
  <si>
    <t>Match 13</t>
  </si>
  <si>
    <t>Match 14</t>
  </si>
  <si>
    <t>Match 15</t>
  </si>
  <si>
    <t>Match 16</t>
  </si>
  <si>
    <t>Match 17</t>
  </si>
  <si>
    <t>Match 18</t>
  </si>
  <si>
    <t>Match 19</t>
  </si>
  <si>
    <t>Match 20</t>
  </si>
  <si>
    <t>Match 21</t>
  </si>
  <si>
    <t>Match 22</t>
  </si>
  <si>
    <t>Match 23</t>
  </si>
  <si>
    <t>Match 24</t>
  </si>
  <si>
    <t>Match 25</t>
  </si>
  <si>
    <t>Match 26</t>
  </si>
  <si>
    <t>Match 27</t>
  </si>
  <si>
    <t>Match 28</t>
  </si>
  <si>
    <t>Match 29</t>
  </si>
  <si>
    <t>Match 30</t>
  </si>
  <si>
    <t>Match 31</t>
  </si>
  <si>
    <t>Match 32</t>
  </si>
  <si>
    <t>Match 33</t>
  </si>
  <si>
    <t>Match 34</t>
  </si>
  <si>
    <t>Match 35</t>
  </si>
  <si>
    <t>Match 36</t>
  </si>
  <si>
    <t>1-0</t>
  </si>
  <si>
    <t>6-0</t>
  </si>
  <si>
    <t>3-4</t>
  </si>
  <si>
    <t>7-0</t>
  </si>
  <si>
    <t>0-7</t>
  </si>
  <si>
    <t>8-2</t>
  </si>
  <si>
    <t>0-1</t>
  </si>
  <si>
    <t>1-2</t>
  </si>
  <si>
    <t>2-3</t>
  </si>
  <si>
    <t>4-0</t>
  </si>
  <si>
    <t>5-1</t>
  </si>
  <si>
    <t>3-0</t>
  </si>
  <si>
    <t>1-4</t>
  </si>
  <si>
    <t>2-0</t>
  </si>
  <si>
    <t>0-3</t>
  </si>
  <si>
    <t>0-6</t>
  </si>
  <si>
    <t>0-2</t>
  </si>
  <si>
    <t>0-5</t>
  </si>
  <si>
    <t>0-4</t>
  </si>
  <si>
    <t>2-2</t>
  </si>
  <si>
    <t>1-8</t>
  </si>
  <si>
    <t>3-1</t>
  </si>
  <si>
    <t>5-5</t>
  </si>
  <si>
    <t>3-2</t>
  </si>
  <si>
    <t>8-1</t>
  </si>
  <si>
    <t>7-1</t>
  </si>
  <si>
    <t>0-8</t>
  </si>
  <si>
    <t>2-4</t>
  </si>
  <si>
    <t>4-1</t>
  </si>
  <si>
    <t>5-0</t>
  </si>
  <si>
    <t>3-3</t>
  </si>
  <si>
    <t>2-1</t>
  </si>
  <si>
    <t>8-4</t>
  </si>
  <si>
    <t>1-1</t>
  </si>
  <si>
    <t>4-3</t>
  </si>
  <si>
    <t>1-6</t>
  </si>
  <si>
    <t>1-7</t>
  </si>
  <si>
    <t>3-6</t>
  </si>
  <si>
    <t>6-1</t>
  </si>
  <si>
    <t>8-0</t>
  </si>
  <si>
    <t>1-3</t>
  </si>
  <si>
    <t>3-7</t>
  </si>
  <si>
    <t>4-11</t>
  </si>
  <si>
    <t>3-10</t>
  </si>
  <si>
    <t>5-2</t>
  </si>
  <si>
    <t>1-5</t>
  </si>
  <si>
    <t>2-9</t>
  </si>
  <si>
    <t>3-5</t>
  </si>
  <si>
    <t>5-3</t>
  </si>
  <si>
    <t>9-1</t>
  </si>
  <si>
    <t>4-4</t>
  </si>
  <si>
    <t>8-3</t>
  </si>
  <si>
    <t>4-6</t>
  </si>
  <si>
    <t>6-2</t>
  </si>
  <si>
    <t>10-2</t>
  </si>
  <si>
    <t>6-3</t>
  </si>
  <si>
    <t>5-7</t>
  </si>
  <si>
    <t>2-8</t>
  </si>
  <si>
    <t>0-9</t>
  </si>
  <si>
    <t>2-6</t>
  </si>
  <si>
    <t>0-10</t>
  </si>
  <si>
    <t>9-0</t>
  </si>
  <si>
    <t>4-10</t>
  </si>
  <si>
    <t>9-4</t>
  </si>
  <si>
    <t>3-9</t>
  </si>
  <si>
    <t>7-2</t>
  </si>
  <si>
    <t>11-4</t>
  </si>
  <si>
    <t>3-8</t>
  </si>
  <si>
    <t>4-2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</si>
</sst>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1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Border="1"/>
    <xf numFmtId="0" fontId="1" fillId="2" borderId="23" xfId="0" applyFont="1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5" xfId="0" applyFill="1" applyBorder="1"/>
    <xf numFmtId="0" fontId="0" fillId="2" borderId="31" xfId="0" applyFill="1" applyBorder="1"/>
    <xf numFmtId="0" fontId="0" fillId="2" borderId="18" xfId="0" applyFill="1" applyBorder="1"/>
    <xf numFmtId="0" fontId="0" fillId="2" borderId="29" xfId="0" applyFill="1" applyBorder="1"/>
    <xf numFmtId="0" fontId="1" fillId="2" borderId="28" xfId="0" applyFont="1" applyFill="1" applyBorder="1"/>
    <xf numFmtId="0" fontId="0" fillId="2" borderId="19" xfId="0" applyFill="1" applyBorder="1"/>
    <xf numFmtId="0" fontId="0" fillId="2" borderId="33" xfId="0" applyFill="1" applyBorder="1"/>
    <xf numFmtId="0" fontId="0" fillId="2" borderId="17" xfId="0" applyFill="1" applyBorder="1"/>
    <xf numFmtId="0" fontId="1" fillId="2" borderId="34" xfId="0" applyFont="1" applyFill="1" applyBorder="1"/>
    <xf numFmtId="0" fontId="0" fillId="2" borderId="35" xfId="0" applyFill="1" applyBorder="1"/>
    <xf numFmtId="0" fontId="0" fillId="2" borderId="0" xfId="0" applyFill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0" xfId="0" applyNumberFormat="1" applyFill="1"/>
    <xf numFmtId="0" fontId="0" fillId="2" borderId="13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5">
    <tabColor rgb="FFFFFF00"/>
  </sheetPr>
  <dimension ref="A1:J27"/>
  <sheetViews>
    <sheetView tabSelected="1" workbookViewId="0">
      <selection activeCell="E25" sqref="E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154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29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75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76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29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 t="s">
        <v>143</v>
      </c>
      <c r="D14" s="52" t="s">
        <v>191</v>
      </c>
      <c r="E14" s="53" t="s">
        <v>191</v>
      </c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130</v>
      </c>
      <c r="C15" s="13" t="s">
        <v>144</v>
      </c>
      <c r="D15" s="52" t="s">
        <v>192</v>
      </c>
      <c r="E15" s="53" t="s">
        <v>198</v>
      </c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131</v>
      </c>
      <c r="C16" s="13" t="s">
        <v>145</v>
      </c>
      <c r="D16" s="52" t="s">
        <v>191</v>
      </c>
      <c r="E16" s="53" t="s">
        <v>199</v>
      </c>
      <c r="F16" s="53"/>
      <c r="G16" s="49">
        <v>3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132</v>
      </c>
      <c r="C17" s="13" t="s">
        <v>146</v>
      </c>
      <c r="D17" s="52" t="s">
        <v>191</v>
      </c>
      <c r="E17" s="53" t="s">
        <v>200</v>
      </c>
      <c r="F17" s="53"/>
      <c r="G17" s="49">
        <v>3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133</v>
      </c>
      <c r="C18" s="13" t="s">
        <v>147</v>
      </c>
      <c r="D18" s="52" t="s">
        <v>193</v>
      </c>
      <c r="E18" s="53" t="s">
        <v>201</v>
      </c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134</v>
      </c>
      <c r="C19" s="13" t="s">
        <v>148</v>
      </c>
      <c r="D19" s="52" t="s">
        <v>194</v>
      </c>
      <c r="E19" s="53" t="s">
        <v>202</v>
      </c>
      <c r="F19" s="53"/>
      <c r="G19" s="49">
        <v>1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135</v>
      </c>
      <c r="C20" s="13"/>
      <c r="D20" s="52"/>
      <c r="E20" s="53"/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136</v>
      </c>
      <c r="C21" s="13" t="s">
        <v>149</v>
      </c>
      <c r="D21" s="52" t="s">
        <v>193</v>
      </c>
      <c r="E21" s="53" t="s">
        <v>199</v>
      </c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137</v>
      </c>
      <c r="C22" s="13" t="s">
        <v>150</v>
      </c>
      <c r="D22" s="52" t="s">
        <v>195</v>
      </c>
      <c r="E22" s="53" t="s">
        <v>199</v>
      </c>
      <c r="F22" s="53"/>
      <c r="G22" s="4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138</v>
      </c>
      <c r="C23" s="13" t="s">
        <v>151</v>
      </c>
      <c r="D23" s="52" t="s">
        <v>196</v>
      </c>
      <c r="E23" s="53" t="s">
        <v>202</v>
      </c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139</v>
      </c>
      <c r="C24" s="13" t="s">
        <v>152</v>
      </c>
      <c r="D24" s="52" t="s">
        <v>197</v>
      </c>
      <c r="E24" s="53" t="s">
        <v>201</v>
      </c>
      <c r="F24" s="53" t="s">
        <v>203</v>
      </c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140</v>
      </c>
      <c r="C25" s="15" t="s">
        <v>153</v>
      </c>
      <c r="D25" s="54" t="s">
        <v>192</v>
      </c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8</v>
      </c>
      <c r="J27" s="1">
        <f>SUM(J14:J25)</f>
        <v>4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14">
    <tabColor rgb="FFFFFF00"/>
  </sheetPr>
  <dimension ref="A1:J27"/>
  <sheetViews>
    <sheetView topLeftCell="A2" workbookViewId="0">
      <selection activeCell="L15" sqref="L1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163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32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75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76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105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32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 t="s">
        <v>116</v>
      </c>
      <c r="D14" s="52" t="s">
        <v>194</v>
      </c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144</v>
      </c>
      <c r="C15" s="13" t="s">
        <v>117</v>
      </c>
      <c r="D15" s="52" t="s">
        <v>208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145</v>
      </c>
      <c r="C16" s="13" t="s">
        <v>118</v>
      </c>
      <c r="D16" s="52" t="s">
        <v>208</v>
      </c>
      <c r="E16" s="53" t="s">
        <v>205</v>
      </c>
      <c r="F16" s="53"/>
      <c r="G16" s="49">
        <v>0</v>
      </c>
      <c r="H16" s="49">
        <v>3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146</v>
      </c>
      <c r="C17" s="13" t="s">
        <v>119</v>
      </c>
      <c r="D17" s="52" t="s">
        <v>205</v>
      </c>
      <c r="E17" s="53"/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147</v>
      </c>
      <c r="C18" s="13" t="s">
        <v>120</v>
      </c>
      <c r="D18" s="52" t="s">
        <v>208</v>
      </c>
      <c r="E18" s="53"/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148</v>
      </c>
      <c r="C19" s="13" t="s">
        <v>121</v>
      </c>
      <c r="D19" s="52" t="s">
        <v>223</v>
      </c>
      <c r="E19" s="53" t="s">
        <v>191</v>
      </c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/>
      <c r="C20" s="13" t="s">
        <v>122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149</v>
      </c>
      <c r="C21" s="13" t="s">
        <v>123</v>
      </c>
      <c r="D21" s="52" t="s">
        <v>194</v>
      </c>
      <c r="E21" s="53" t="s">
        <v>205</v>
      </c>
      <c r="F21" s="53"/>
      <c r="G21" s="49">
        <v>0</v>
      </c>
      <c r="H21" s="49">
        <v>4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124</v>
      </c>
      <c r="D22" s="52" t="s">
        <v>199</v>
      </c>
      <c r="E22" s="53"/>
      <c r="F22" s="53"/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151</v>
      </c>
      <c r="C23" s="13" t="s">
        <v>125</v>
      </c>
      <c r="D23" s="52" t="s">
        <v>208</v>
      </c>
      <c r="E23" s="53" t="s">
        <v>206</v>
      </c>
      <c r="F23" s="53"/>
      <c r="G23" s="49">
        <v>0</v>
      </c>
      <c r="H23" s="49">
        <v>3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152</v>
      </c>
      <c r="C24" s="13" t="s">
        <v>126</v>
      </c>
      <c r="D24" s="52" t="s">
        <v>196</v>
      </c>
      <c r="E24" s="53" t="s">
        <v>204</v>
      </c>
      <c r="F24" s="53"/>
      <c r="G24" s="49">
        <v>0</v>
      </c>
      <c r="H24" s="49">
        <v>3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153</v>
      </c>
      <c r="C25" s="15"/>
      <c r="D25" s="54"/>
      <c r="E25" s="55"/>
      <c r="F25" s="55"/>
      <c r="G25" s="43">
        <v>5</v>
      </c>
      <c r="H25" s="43">
        <v>0</v>
      </c>
      <c r="I25" s="43">
        <v>1</v>
      </c>
      <c r="J25" s="44">
        <v>0</v>
      </c>
    </row>
    <row r="27" spans="1:10">
      <c r="I27" s="1">
        <f>SUM(I14:I25)</f>
        <v>3</v>
      </c>
      <c r="J27" s="1">
        <f>SUM(J14:J25)</f>
        <v>9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15">
    <tabColor rgb="FFFFFF00"/>
  </sheetPr>
  <dimension ref="A1:J27"/>
  <sheetViews>
    <sheetView topLeftCell="A3" workbookViewId="0">
      <selection activeCell="J24" sqref="J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164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34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128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37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106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34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107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63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46</v>
      </c>
      <c r="C16" s="13" t="s">
        <v>108</v>
      </c>
      <c r="D16" s="52" t="s">
        <v>199</v>
      </c>
      <c r="E16" s="53"/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47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57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49</v>
      </c>
      <c r="C19" s="13" t="s">
        <v>109</v>
      </c>
      <c r="D19" s="52" t="s">
        <v>205</v>
      </c>
      <c r="E19" s="53" t="s">
        <v>204</v>
      </c>
      <c r="F19" s="53"/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50</v>
      </c>
      <c r="C20" s="13" t="s">
        <v>110</v>
      </c>
      <c r="D20" s="52" t="s">
        <v>218</v>
      </c>
      <c r="E20" s="53"/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52</v>
      </c>
      <c r="C21" s="13" t="s">
        <v>111</v>
      </c>
      <c r="D21" s="52" t="s">
        <v>199</v>
      </c>
      <c r="E21" s="53"/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54</v>
      </c>
      <c r="C22" s="13" t="s">
        <v>114</v>
      </c>
      <c r="D22" s="52" t="s">
        <v>221</v>
      </c>
      <c r="E22" s="53" t="s">
        <v>190</v>
      </c>
      <c r="F22" s="53"/>
      <c r="G22" s="4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56</v>
      </c>
      <c r="C23" s="13" t="s">
        <v>112</v>
      </c>
      <c r="D23" s="52" t="s">
        <v>236</v>
      </c>
      <c r="E23" s="53" t="s">
        <v>228</v>
      </c>
      <c r="F23" s="53" t="s">
        <v>196</v>
      </c>
      <c r="G23" s="49">
        <v>1</v>
      </c>
      <c r="H23" s="49">
        <v>3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60</v>
      </c>
      <c r="C24" s="13" t="s">
        <v>113</v>
      </c>
      <c r="D24" s="52" t="s">
        <v>218</v>
      </c>
      <c r="E24" s="53" t="s">
        <v>199</v>
      </c>
      <c r="F24" s="53"/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61</v>
      </c>
      <c r="C25" s="15" t="s">
        <v>115</v>
      </c>
      <c r="D25" s="54" t="s">
        <v>208</v>
      </c>
      <c r="E25" s="55" t="s">
        <v>196</v>
      </c>
      <c r="F25" s="55"/>
      <c r="G25" s="43">
        <v>0</v>
      </c>
      <c r="H25" s="43">
        <v>3</v>
      </c>
      <c r="I25" s="43">
        <v>0</v>
      </c>
      <c r="J25" s="44">
        <v>1</v>
      </c>
    </row>
    <row r="27" spans="1:10">
      <c r="I27" s="1">
        <f>SUM(I14:I25)</f>
        <v>8</v>
      </c>
      <c r="J27" s="1">
        <f>SUM(J14:J25)</f>
        <v>4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16">
    <tabColor rgb="FFFFFF00"/>
  </sheetPr>
  <dimension ref="A1:J27"/>
  <sheetViews>
    <sheetView topLeftCell="A3" workbookViewId="0">
      <selection activeCell="I24" sqref="I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165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31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142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31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85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64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65</v>
      </c>
      <c r="C16" s="13" t="s">
        <v>79</v>
      </c>
      <c r="D16" s="52" t="s">
        <v>216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66</v>
      </c>
      <c r="C17" s="13" t="s">
        <v>80</v>
      </c>
      <c r="D17" s="52" t="s">
        <v>192</v>
      </c>
      <c r="E17" s="53" t="s">
        <v>190</v>
      </c>
      <c r="F17" s="53" t="s">
        <v>196</v>
      </c>
      <c r="G17" s="49">
        <v>1</v>
      </c>
      <c r="H17" s="49">
        <v>3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67</v>
      </c>
      <c r="C18" s="13" t="s">
        <v>81</v>
      </c>
      <c r="D18" s="52" t="s">
        <v>205</v>
      </c>
      <c r="E18" s="53" t="s">
        <v>235</v>
      </c>
      <c r="F18" s="53"/>
      <c r="G18" s="49">
        <v>1</v>
      </c>
      <c r="H18" s="49">
        <v>3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68</v>
      </c>
      <c r="C19" s="13" t="s">
        <v>82</v>
      </c>
      <c r="D19" s="52" t="s">
        <v>191</v>
      </c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72</v>
      </c>
      <c r="C20" s="13" t="s">
        <v>83</v>
      </c>
      <c r="D20" s="52" t="s">
        <v>208</v>
      </c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73</v>
      </c>
      <c r="C21" s="13" t="s">
        <v>84</v>
      </c>
      <c r="D21" s="52" t="s">
        <v>193</v>
      </c>
      <c r="E21" s="53" t="s">
        <v>191</v>
      </c>
      <c r="F21" s="53"/>
      <c r="G21" s="49">
        <v>4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74</v>
      </c>
      <c r="C22" s="13" t="s">
        <v>86</v>
      </c>
      <c r="D22" s="52" t="s">
        <v>203</v>
      </c>
      <c r="E22" s="53" t="s">
        <v>221</v>
      </c>
      <c r="F22" s="53"/>
      <c r="G22" s="4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70</v>
      </c>
      <c r="C23" s="13" t="s">
        <v>87</v>
      </c>
      <c r="D23" s="52" t="s">
        <v>203</v>
      </c>
      <c r="E23" s="53" t="s">
        <v>190</v>
      </c>
      <c r="F23" s="53"/>
      <c r="G23" s="49">
        <v>3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71</v>
      </c>
      <c r="C24" s="13" t="s">
        <v>88</v>
      </c>
      <c r="D24" s="52" t="s">
        <v>200</v>
      </c>
      <c r="E24" s="53" t="s">
        <v>219</v>
      </c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69</v>
      </c>
      <c r="C25" s="15" t="s">
        <v>89</v>
      </c>
      <c r="D25" s="54" t="s">
        <v>191</v>
      </c>
      <c r="E25" s="55" t="s">
        <v>193</v>
      </c>
      <c r="F25" s="55"/>
      <c r="G25" s="43">
        <v>5</v>
      </c>
      <c r="H25" s="43">
        <v>0</v>
      </c>
      <c r="I25" s="43">
        <v>1</v>
      </c>
      <c r="J25" s="44">
        <v>0</v>
      </c>
    </row>
    <row r="27" spans="1:10">
      <c r="I27" s="1">
        <f>SUM(I14:I25)</f>
        <v>7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17">
    <tabColor rgb="FFFFFF00"/>
  </sheetPr>
  <dimension ref="A1:J27"/>
  <sheetViews>
    <sheetView topLeftCell="A3" workbookViewId="0">
      <selection activeCell="H25" sqref="H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166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27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38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128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27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 t="s">
        <v>94</v>
      </c>
      <c r="D14" s="52" t="s">
        <v>201</v>
      </c>
      <c r="E14" s="53" t="s">
        <v>211</v>
      </c>
      <c r="F14" s="53"/>
      <c r="G14" s="49">
        <v>3</v>
      </c>
      <c r="H14" s="49">
        <v>1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130</v>
      </c>
      <c r="C15" s="13" t="s">
        <v>95</v>
      </c>
      <c r="D15" s="52" t="s">
        <v>204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131</v>
      </c>
      <c r="C16" s="13" t="s">
        <v>96</v>
      </c>
      <c r="D16" s="52" t="s">
        <v>240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132</v>
      </c>
      <c r="C17" s="13" t="s">
        <v>97</v>
      </c>
      <c r="D17" s="52" t="s">
        <v>214</v>
      </c>
      <c r="E17" s="53" t="s">
        <v>213</v>
      </c>
      <c r="F17" s="53"/>
      <c r="G17" s="49">
        <v>3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133</v>
      </c>
      <c r="C18" s="13" t="s">
        <v>98</v>
      </c>
      <c r="D18" s="52" t="s">
        <v>217</v>
      </c>
      <c r="E18" s="53" t="s">
        <v>200</v>
      </c>
      <c r="F18" s="53" t="s">
        <v>203</v>
      </c>
      <c r="G18" s="49">
        <v>3</v>
      </c>
      <c r="H18" s="49">
        <v>1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134</v>
      </c>
      <c r="C19" s="13"/>
      <c r="D19" s="52"/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135</v>
      </c>
      <c r="C20" s="13" t="s">
        <v>99</v>
      </c>
      <c r="D20" s="52" t="s">
        <v>191</v>
      </c>
      <c r="E20" s="53" t="s">
        <v>191</v>
      </c>
      <c r="F20" s="53"/>
      <c r="G20" s="49">
        <v>4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136</v>
      </c>
      <c r="C21" s="13" t="s">
        <v>100</v>
      </c>
      <c r="D21" s="52" t="s">
        <v>194</v>
      </c>
      <c r="E21" s="53" t="s">
        <v>205</v>
      </c>
      <c r="F21" s="53"/>
      <c r="G21" s="49">
        <v>0</v>
      </c>
      <c r="H21" s="49">
        <v>4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137</v>
      </c>
      <c r="C22" s="13" t="s">
        <v>101</v>
      </c>
      <c r="D22" s="52" t="s">
        <v>219</v>
      </c>
      <c r="E22" s="53" t="s">
        <v>241</v>
      </c>
      <c r="F22" s="53"/>
      <c r="G22" s="4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138</v>
      </c>
      <c r="C23" s="13" t="s">
        <v>102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139</v>
      </c>
      <c r="C24" s="13" t="s">
        <v>103</v>
      </c>
      <c r="D24" s="52" t="s">
        <v>196</v>
      </c>
      <c r="E24" s="53" t="s">
        <v>230</v>
      </c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140</v>
      </c>
      <c r="C25" s="15" t="s">
        <v>104</v>
      </c>
      <c r="D25" s="54" t="s">
        <v>207</v>
      </c>
      <c r="E25" s="55" t="s">
        <v>207</v>
      </c>
      <c r="F25" s="55"/>
      <c r="G25" s="43">
        <v>0</v>
      </c>
      <c r="H25" s="43">
        <v>3</v>
      </c>
      <c r="I25" s="43">
        <v>0</v>
      </c>
      <c r="J25" s="44">
        <v>1</v>
      </c>
    </row>
    <row r="27" spans="1:10">
      <c r="I27" s="1">
        <f>SUM(I14:I25)</f>
        <v>6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18">
    <tabColor rgb="FFFFFF00"/>
  </sheetPr>
  <dimension ref="A1:J27"/>
  <sheetViews>
    <sheetView topLeftCell="A3" workbookViewId="0">
      <selection activeCell="J24" sqref="J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167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39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40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141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 t="s">
        <v>85</v>
      </c>
      <c r="D14" s="52" t="s">
        <v>237</v>
      </c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144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145</v>
      </c>
      <c r="C16" s="13" t="s">
        <v>79</v>
      </c>
      <c r="D16" s="52"/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146</v>
      </c>
      <c r="C17" s="13" t="s">
        <v>80</v>
      </c>
      <c r="D17" s="52" t="s">
        <v>204</v>
      </c>
      <c r="E17" s="53"/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147</v>
      </c>
      <c r="C18" s="13" t="s">
        <v>81</v>
      </c>
      <c r="D18" s="52" t="s">
        <v>194</v>
      </c>
      <c r="E18" s="53" t="s">
        <v>194</v>
      </c>
      <c r="F18" s="53"/>
      <c r="G18" s="49">
        <v>0</v>
      </c>
      <c r="H18" s="49">
        <v>4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148</v>
      </c>
      <c r="C19" s="13" t="s">
        <v>82</v>
      </c>
      <c r="D19" s="52" t="s">
        <v>191</v>
      </c>
      <c r="E19" s="53" t="s">
        <v>191</v>
      </c>
      <c r="F19" s="53"/>
      <c r="G19" s="49">
        <v>4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/>
      <c r="C20" s="13" t="s">
        <v>83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149</v>
      </c>
      <c r="C21" s="13" t="s">
        <v>84</v>
      </c>
      <c r="D21" s="52" t="s">
        <v>208</v>
      </c>
      <c r="E21" s="53"/>
      <c r="F21" s="53"/>
      <c r="G21" s="49">
        <v>0</v>
      </c>
      <c r="H21" s="49">
        <v>5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86</v>
      </c>
      <c r="D22" s="52" t="s">
        <v>196</v>
      </c>
      <c r="E22" s="53" t="s">
        <v>206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151</v>
      </c>
      <c r="C23" s="13" t="s">
        <v>87</v>
      </c>
      <c r="D23" s="52" t="s">
        <v>191</v>
      </c>
      <c r="E23" s="53" t="s">
        <v>191</v>
      </c>
      <c r="F23" s="53"/>
      <c r="G23" s="49">
        <v>4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152</v>
      </c>
      <c r="C24" s="13" t="s">
        <v>88</v>
      </c>
      <c r="D24" s="52" t="s">
        <v>203</v>
      </c>
      <c r="E24" s="53" t="s">
        <v>191</v>
      </c>
      <c r="F24" s="53"/>
      <c r="G24" s="49">
        <v>3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153</v>
      </c>
      <c r="C25" s="15" t="s">
        <v>89</v>
      </c>
      <c r="D25" s="54" t="s">
        <v>194</v>
      </c>
      <c r="E25" s="55" t="s">
        <v>194</v>
      </c>
      <c r="F25" s="55"/>
      <c r="G25" s="43">
        <v>0</v>
      </c>
      <c r="H25" s="43">
        <v>4</v>
      </c>
      <c r="I25" s="43">
        <v>0</v>
      </c>
      <c r="J25" s="44">
        <v>1</v>
      </c>
    </row>
    <row r="27" spans="1:10">
      <c r="I27" s="1">
        <f>SUM(I14:I25)</f>
        <v>4</v>
      </c>
      <c r="J27" s="1">
        <f>SUM(J14:J25)</f>
        <v>8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19">
    <tabColor rgb="FFFFFF00"/>
  </sheetPr>
  <dimension ref="A1:J27"/>
  <sheetViews>
    <sheetView topLeftCell="A3" workbookViewId="0">
      <selection activeCell="R15" sqref="R1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168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34</v>
      </c>
      <c r="B5" s="7"/>
      <c r="C5" s="8" t="s">
        <v>31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38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37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39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34</v>
      </c>
      <c r="C12" s="66" t="s">
        <v>31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/>
      <c r="D14" s="52"/>
      <c r="E14" s="53"/>
      <c r="F14" s="53"/>
      <c r="G14" s="49"/>
      <c r="H14" s="49"/>
      <c r="I14" s="49"/>
      <c r="J14" s="42"/>
    </row>
    <row r="15" spans="1:10" ht="20.25" customHeight="1">
      <c r="A15" s="40">
        <v>35</v>
      </c>
      <c r="B15" s="12" t="s">
        <v>63</v>
      </c>
      <c r="C15" s="13" t="s">
        <v>64</v>
      </c>
      <c r="D15" s="52" t="s">
        <v>224</v>
      </c>
      <c r="E15" s="53" t="s">
        <v>242</v>
      </c>
      <c r="F15" s="53" t="s">
        <v>194</v>
      </c>
      <c r="G15" s="49">
        <v>1</v>
      </c>
      <c r="H15" s="49">
        <v>3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46</v>
      </c>
      <c r="C16" s="13" t="s">
        <v>65</v>
      </c>
      <c r="D16" s="52" t="s">
        <v>201</v>
      </c>
      <c r="E16" s="53" t="s">
        <v>191</v>
      </c>
      <c r="F16" s="53"/>
      <c r="G16" s="49">
        <v>3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47</v>
      </c>
      <c r="C17" s="13" t="s">
        <v>66</v>
      </c>
      <c r="D17" s="52" t="s">
        <v>201</v>
      </c>
      <c r="E17" s="53" t="s">
        <v>219</v>
      </c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57</v>
      </c>
      <c r="C18" s="13" t="s">
        <v>67</v>
      </c>
      <c r="D18" s="52" t="s">
        <v>201</v>
      </c>
      <c r="E18" s="53" t="s">
        <v>201</v>
      </c>
      <c r="F18" s="53"/>
      <c r="G18" s="49">
        <v>3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49</v>
      </c>
      <c r="C19" s="13" t="s">
        <v>68</v>
      </c>
      <c r="D19" s="52" t="s">
        <v>220</v>
      </c>
      <c r="E19" s="53"/>
      <c r="F19" s="53"/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50</v>
      </c>
      <c r="C20" s="13" t="s">
        <v>72</v>
      </c>
      <c r="D20" s="52" t="s">
        <v>193</v>
      </c>
      <c r="E20" s="53" t="s">
        <v>191</v>
      </c>
      <c r="F20" s="53"/>
      <c r="G20" s="49">
        <v>4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52</v>
      </c>
      <c r="C21" s="13" t="s">
        <v>73</v>
      </c>
      <c r="D21" s="52" t="s">
        <v>221</v>
      </c>
      <c r="E21" s="53" t="s">
        <v>205</v>
      </c>
      <c r="F21" s="53" t="s">
        <v>230</v>
      </c>
      <c r="G21" s="49">
        <v>1</v>
      </c>
      <c r="H21" s="49">
        <v>3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54</v>
      </c>
      <c r="C22" s="13" t="s">
        <v>74</v>
      </c>
      <c r="D22" s="52" t="s">
        <v>206</v>
      </c>
      <c r="E22" s="53" t="s">
        <v>196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56</v>
      </c>
      <c r="C23" s="13" t="s">
        <v>70</v>
      </c>
      <c r="D23" s="52" t="s">
        <v>193</v>
      </c>
      <c r="E23" s="53" t="s">
        <v>190</v>
      </c>
      <c r="F23" s="53"/>
      <c r="G23" s="49">
        <v>3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60</v>
      </c>
      <c r="C24" s="13" t="s">
        <v>71</v>
      </c>
      <c r="D24" s="52" t="s">
        <v>193</v>
      </c>
      <c r="E24" s="53" t="s">
        <v>199</v>
      </c>
      <c r="F24" s="53"/>
      <c r="G24" s="49">
        <v>3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61</v>
      </c>
      <c r="C25" s="15" t="s">
        <v>69</v>
      </c>
      <c r="D25" s="54" t="s">
        <v>194</v>
      </c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6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20">
    <tabColor rgb="FFFFFF00"/>
  </sheetPr>
  <dimension ref="A1:J27"/>
  <sheetViews>
    <sheetView topLeftCell="A3" workbookViewId="0">
      <selection activeCell="I24" sqref="I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169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32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106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75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32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116</v>
      </c>
      <c r="C14" s="17" t="s">
        <v>107</v>
      </c>
      <c r="D14" s="52" t="s">
        <v>195</v>
      </c>
      <c r="E14" s="53" t="s">
        <v>191</v>
      </c>
      <c r="F14" s="53"/>
      <c r="G14" s="49">
        <v>4</v>
      </c>
      <c r="H14" s="49">
        <v>1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117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118</v>
      </c>
      <c r="C16" s="13" t="s">
        <v>108</v>
      </c>
      <c r="D16" s="52" t="s">
        <v>191</v>
      </c>
      <c r="E16" s="53" t="s">
        <v>238</v>
      </c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119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120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121</v>
      </c>
      <c r="C19" s="13" t="s">
        <v>109</v>
      </c>
      <c r="D19" s="52" t="s">
        <v>204</v>
      </c>
      <c r="E19" s="53" t="s">
        <v>207</v>
      </c>
      <c r="F19" s="53"/>
      <c r="G19" s="49">
        <v>0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122</v>
      </c>
      <c r="C20" s="13" t="s">
        <v>110</v>
      </c>
      <c r="D20" s="52" t="s">
        <v>208</v>
      </c>
      <c r="E20" s="53" t="s">
        <v>206</v>
      </c>
      <c r="F20" s="53"/>
      <c r="G20" s="49">
        <v>0</v>
      </c>
      <c r="H20" s="49">
        <v>3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123</v>
      </c>
      <c r="C21" s="13" t="s">
        <v>111</v>
      </c>
      <c r="D21" s="52" t="s">
        <v>191</v>
      </c>
      <c r="E21" s="53" t="s">
        <v>191</v>
      </c>
      <c r="F21" s="53"/>
      <c r="G21" s="49">
        <v>4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124</v>
      </c>
      <c r="C22" s="13" t="s">
        <v>114</v>
      </c>
      <c r="D22" s="52" t="s">
        <v>203</v>
      </c>
      <c r="E22" s="53" t="s">
        <v>204</v>
      </c>
      <c r="F22" s="53" t="s">
        <v>205</v>
      </c>
      <c r="G22" s="49">
        <v>1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125</v>
      </c>
      <c r="C23" s="13" t="s">
        <v>112</v>
      </c>
      <c r="D23" s="52" t="s">
        <v>191</v>
      </c>
      <c r="E23" s="53" t="s">
        <v>193</v>
      </c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126</v>
      </c>
      <c r="C24" s="13" t="s">
        <v>113</v>
      </c>
      <c r="D24" s="52" t="s">
        <v>193</v>
      </c>
      <c r="E24" s="53" t="s">
        <v>239</v>
      </c>
      <c r="F24" s="53"/>
      <c r="G24" s="49">
        <v>4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/>
      <c r="C25" s="15" t="s">
        <v>115</v>
      </c>
      <c r="D25" s="54"/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8</v>
      </c>
      <c r="J27" s="1">
        <f>SUM(J14:J25)</f>
        <v>4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Ark21">
    <tabColor rgb="FFFFFF00"/>
  </sheetPr>
  <dimension ref="A1:J27"/>
  <sheetViews>
    <sheetView topLeftCell="A3" workbookViewId="0">
      <selection activeCell="I15" sqref="I1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170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76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93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 t="s">
        <v>85</v>
      </c>
      <c r="D14" s="52" t="s">
        <v>204</v>
      </c>
      <c r="E14" s="53" t="s">
        <v>234</v>
      </c>
      <c r="F14" s="53" t="s">
        <v>243</v>
      </c>
      <c r="G14" s="49">
        <v>3</v>
      </c>
      <c r="H14" s="49">
        <v>1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130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131</v>
      </c>
      <c r="C16" s="13" t="s">
        <v>79</v>
      </c>
      <c r="D16" s="52" t="s">
        <v>204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132</v>
      </c>
      <c r="C17" s="13" t="s">
        <v>80</v>
      </c>
      <c r="D17" s="52" t="s">
        <v>193</v>
      </c>
      <c r="E17" s="53" t="s">
        <v>229</v>
      </c>
      <c r="F17" s="53"/>
      <c r="G17" s="49">
        <v>4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133</v>
      </c>
      <c r="C18" s="13" t="s">
        <v>81</v>
      </c>
      <c r="D18" s="52" t="s">
        <v>201</v>
      </c>
      <c r="E18" s="53" t="s">
        <v>219</v>
      </c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134</v>
      </c>
      <c r="C19" s="13" t="s">
        <v>82</v>
      </c>
      <c r="D19" s="52" t="s">
        <v>244</v>
      </c>
      <c r="E19" s="53" t="s">
        <v>245</v>
      </c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135</v>
      </c>
      <c r="C20" s="13" t="s">
        <v>83</v>
      </c>
      <c r="D20" s="52" t="s">
        <v>196</v>
      </c>
      <c r="E20" s="53" t="s">
        <v>246</v>
      </c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136</v>
      </c>
      <c r="C21" s="13" t="s">
        <v>84</v>
      </c>
      <c r="D21" s="52" t="s">
        <v>193</v>
      </c>
      <c r="E21" s="53" t="s">
        <v>193</v>
      </c>
      <c r="F21" s="53"/>
      <c r="G21" s="49">
        <v>4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137</v>
      </c>
      <c r="C22" s="13" t="s">
        <v>86</v>
      </c>
      <c r="D22" s="52" t="s">
        <v>205</v>
      </c>
      <c r="E22" s="53" t="s">
        <v>227</v>
      </c>
      <c r="F22" s="53"/>
      <c r="G22" s="49">
        <v>1</v>
      </c>
      <c r="H22" s="49">
        <v>4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138</v>
      </c>
      <c r="C23" s="13" t="s">
        <v>87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139</v>
      </c>
      <c r="C24" s="13" t="s">
        <v>88</v>
      </c>
      <c r="D24" s="52" t="s">
        <v>219</v>
      </c>
      <c r="E24" s="53"/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140</v>
      </c>
      <c r="C25" s="15" t="s">
        <v>89</v>
      </c>
      <c r="D25" s="54" t="s">
        <v>208</v>
      </c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7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Ark22">
    <tabColor rgb="FFFFFF00"/>
  </sheetPr>
  <dimension ref="A1:J27"/>
  <sheetViews>
    <sheetView topLeftCell="A3" workbookViewId="0">
      <selection activeCell="E24" sqref="E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171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76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93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 t="s">
        <v>107</v>
      </c>
      <c r="D14" s="52" t="s">
        <v>195</v>
      </c>
      <c r="E14" s="53" t="s">
        <v>201</v>
      </c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144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145</v>
      </c>
      <c r="C16" s="13" t="s">
        <v>108</v>
      </c>
      <c r="D16" s="52" t="s">
        <v>203</v>
      </c>
      <c r="E16" s="53" t="s">
        <v>201</v>
      </c>
      <c r="F16" s="53"/>
      <c r="G16" s="49">
        <v>3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146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147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148</v>
      </c>
      <c r="C19" s="13" t="s">
        <v>109</v>
      </c>
      <c r="D19" s="52" t="s">
        <v>194</v>
      </c>
      <c r="E19" s="53" t="s">
        <v>205</v>
      </c>
      <c r="F19" s="53"/>
      <c r="G19" s="49">
        <v>0</v>
      </c>
      <c r="H19" s="49">
        <v>4</v>
      </c>
      <c r="I19" s="49">
        <v>0</v>
      </c>
      <c r="J19" s="42">
        <v>1</v>
      </c>
    </row>
    <row r="20" spans="1:10" ht="25.5" customHeight="1">
      <c r="A20" s="40">
        <v>54</v>
      </c>
      <c r="B20" s="12"/>
      <c r="C20" s="13" t="s">
        <v>110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149</v>
      </c>
      <c r="C21" s="13" t="s">
        <v>111</v>
      </c>
      <c r="D21" s="52" t="s">
        <v>208</v>
      </c>
      <c r="E21" s="53"/>
      <c r="F21" s="53"/>
      <c r="G21" s="49">
        <v>0</v>
      </c>
      <c r="H21" s="49">
        <v>5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114</v>
      </c>
      <c r="D22" s="52" t="s">
        <v>198</v>
      </c>
      <c r="E22" s="53" t="s">
        <v>206</v>
      </c>
      <c r="F22" s="53"/>
      <c r="G22" s="49">
        <v>1</v>
      </c>
      <c r="H22" s="49">
        <v>3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151</v>
      </c>
      <c r="C23" s="13" t="s">
        <v>112</v>
      </c>
      <c r="D23" s="52" t="s">
        <v>201</v>
      </c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152</v>
      </c>
      <c r="C24" s="13" t="s">
        <v>113</v>
      </c>
      <c r="D24" s="52" t="s">
        <v>203</v>
      </c>
      <c r="E24" s="53" t="s">
        <v>199</v>
      </c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153</v>
      </c>
      <c r="C25" s="15" t="s">
        <v>115</v>
      </c>
      <c r="D25" s="54" t="s">
        <v>199</v>
      </c>
      <c r="E25" s="55"/>
      <c r="F25" s="55"/>
      <c r="G25" s="43">
        <v>5</v>
      </c>
      <c r="H25" s="43">
        <v>0</v>
      </c>
      <c r="I25" s="43">
        <v>1</v>
      </c>
      <c r="J25" s="44">
        <v>0</v>
      </c>
    </row>
    <row r="27" spans="1:10">
      <c r="I27" s="1">
        <f>SUM(I14:I25)</f>
        <v>9</v>
      </c>
      <c r="J27" s="1">
        <f>SUM(J14:J25)</f>
        <v>3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23">
    <tabColor rgb="FFFFFF00"/>
  </sheetPr>
  <dimension ref="A1:J27"/>
  <sheetViews>
    <sheetView topLeftCell="A2" workbookViewId="0">
      <selection activeCell="I15" sqref="I1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172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34</v>
      </c>
      <c r="B5" s="7"/>
      <c r="C5" s="8" t="s">
        <v>27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34</v>
      </c>
      <c r="C12" s="66" t="s">
        <v>27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94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63</v>
      </c>
      <c r="C15" s="13" t="s">
        <v>95</v>
      </c>
      <c r="D15" s="52" t="s">
        <v>205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46</v>
      </c>
      <c r="C16" s="13" t="s">
        <v>96</v>
      </c>
      <c r="D16" s="52" t="s">
        <v>219</v>
      </c>
      <c r="E16" s="53" t="s">
        <v>199</v>
      </c>
      <c r="F16" s="53"/>
      <c r="G16" s="49">
        <v>3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47</v>
      </c>
      <c r="C17" s="13" t="s">
        <v>97</v>
      </c>
      <c r="D17" s="52" t="s">
        <v>206</v>
      </c>
      <c r="E17" s="53" t="s">
        <v>201</v>
      </c>
      <c r="F17" s="53" t="s">
        <v>201</v>
      </c>
      <c r="G17" s="49">
        <v>3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57</v>
      </c>
      <c r="C18" s="13" t="s">
        <v>98</v>
      </c>
      <c r="D18" s="52" t="s">
        <v>240</v>
      </c>
      <c r="E18" s="53" t="s">
        <v>238</v>
      </c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49</v>
      </c>
      <c r="C19" s="13"/>
      <c r="D19" s="52"/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50</v>
      </c>
      <c r="C20" s="13" t="s">
        <v>99</v>
      </c>
      <c r="D20" s="52" t="s">
        <v>194</v>
      </c>
      <c r="E20" s="53" t="s">
        <v>199</v>
      </c>
      <c r="F20" s="53" t="s">
        <v>192</v>
      </c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52</v>
      </c>
      <c r="C21" s="13" t="s">
        <v>100</v>
      </c>
      <c r="D21" s="52" t="s">
        <v>196</v>
      </c>
      <c r="E21" s="53" t="s">
        <v>194</v>
      </c>
      <c r="F21" s="53"/>
      <c r="G21" s="49">
        <v>0</v>
      </c>
      <c r="H21" s="49">
        <v>3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54</v>
      </c>
      <c r="C22" s="13" t="s">
        <v>101</v>
      </c>
      <c r="D22" s="52" t="s">
        <v>208</v>
      </c>
      <c r="E22" s="53"/>
      <c r="F22" s="53"/>
      <c r="G22" s="49">
        <v>0</v>
      </c>
      <c r="H22" s="49">
        <v>5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56</v>
      </c>
      <c r="C23" s="13" t="s">
        <v>102</v>
      </c>
      <c r="D23" s="52" t="s">
        <v>207</v>
      </c>
      <c r="E23" s="53" t="s">
        <v>205</v>
      </c>
      <c r="F23" s="53"/>
      <c r="G23" s="49">
        <v>0</v>
      </c>
      <c r="H23" s="49">
        <v>4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60</v>
      </c>
      <c r="C24" s="13" t="s">
        <v>103</v>
      </c>
      <c r="D24" s="52" t="s">
        <v>190</v>
      </c>
      <c r="E24" s="53" t="s">
        <v>190</v>
      </c>
      <c r="F24" s="53"/>
      <c r="G24" s="49">
        <v>3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61</v>
      </c>
      <c r="C25" s="15" t="s">
        <v>104</v>
      </c>
      <c r="D25" s="54" t="s">
        <v>205</v>
      </c>
      <c r="E25" s="55" t="s">
        <v>194</v>
      </c>
      <c r="F25" s="55"/>
      <c r="G25" s="43">
        <v>0</v>
      </c>
      <c r="H25" s="43">
        <v>4</v>
      </c>
      <c r="I25" s="43">
        <v>0</v>
      </c>
      <c r="J25" s="44">
        <v>1</v>
      </c>
    </row>
    <row r="27" spans="1:10">
      <c r="I27" s="1">
        <f>SUM(I14:I25)</f>
        <v>4</v>
      </c>
      <c r="J27" s="1">
        <f>SUM(J14:J25)</f>
        <v>8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6">
    <tabColor rgb="FFFFFF00"/>
  </sheetPr>
  <dimension ref="A1:J27"/>
  <sheetViews>
    <sheetView topLeftCell="A6" workbookViewId="0">
      <selection activeCell="A34" sqref="A3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155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34</v>
      </c>
      <c r="B5" s="7"/>
      <c r="C5" s="8" t="s">
        <v>32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105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106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141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34</v>
      </c>
      <c r="C12" s="66" t="s">
        <v>32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116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63</v>
      </c>
      <c r="C15" s="13" t="s">
        <v>117</v>
      </c>
      <c r="D15" s="52" t="s">
        <v>204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46</v>
      </c>
      <c r="C16" s="13" t="s">
        <v>118</v>
      </c>
      <c r="D16" s="52" t="s">
        <v>194</v>
      </c>
      <c r="E16" s="53" t="s">
        <v>205</v>
      </c>
      <c r="F16" s="53"/>
      <c r="G16" s="49">
        <v>0</v>
      </c>
      <c r="H16" s="49">
        <v>4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47</v>
      </c>
      <c r="C17" s="13" t="s">
        <v>119</v>
      </c>
      <c r="D17" s="52" t="s">
        <v>196</v>
      </c>
      <c r="E17" s="53" t="s">
        <v>206</v>
      </c>
      <c r="F17" s="53"/>
      <c r="G17" s="49">
        <v>0</v>
      </c>
      <c r="H17" s="49">
        <v>3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57</v>
      </c>
      <c r="C18" s="13" t="s">
        <v>120</v>
      </c>
      <c r="D18" s="52" t="s">
        <v>194</v>
      </c>
      <c r="E18" s="53" t="s">
        <v>207</v>
      </c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49</v>
      </c>
      <c r="C19" s="13" t="s">
        <v>121</v>
      </c>
      <c r="D19" s="52" t="s">
        <v>196</v>
      </c>
      <c r="E19" s="53" t="s">
        <v>206</v>
      </c>
      <c r="F19" s="53"/>
      <c r="G19" s="49">
        <v>0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50</v>
      </c>
      <c r="C20" s="13" t="s">
        <v>122</v>
      </c>
      <c r="D20" s="52" t="s">
        <v>205</v>
      </c>
      <c r="E20" s="53" t="s">
        <v>205</v>
      </c>
      <c r="F20" s="53"/>
      <c r="G20" s="49">
        <v>0</v>
      </c>
      <c r="H20" s="49">
        <v>4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52</v>
      </c>
      <c r="C21" s="13" t="s">
        <v>123</v>
      </c>
      <c r="D21" s="52" t="s">
        <v>203</v>
      </c>
      <c r="E21" s="53" t="s">
        <v>208</v>
      </c>
      <c r="F21" s="53" t="s">
        <v>205</v>
      </c>
      <c r="G21" s="49">
        <v>1</v>
      </c>
      <c r="H21" s="49">
        <v>3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54</v>
      </c>
      <c r="C22" s="13" t="s">
        <v>124</v>
      </c>
      <c r="D22" s="52" t="s">
        <v>209</v>
      </c>
      <c r="E22" s="53" t="s">
        <v>191</v>
      </c>
      <c r="F22" s="53" t="s">
        <v>196</v>
      </c>
      <c r="G22" s="49">
        <v>1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56</v>
      </c>
      <c r="C23" s="13" t="s">
        <v>125</v>
      </c>
      <c r="D23" s="52" t="s">
        <v>210</v>
      </c>
      <c r="E23" s="53" t="s">
        <v>194</v>
      </c>
      <c r="F23" s="53"/>
      <c r="G23" s="49">
        <v>1</v>
      </c>
      <c r="H23" s="49">
        <v>4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60</v>
      </c>
      <c r="C24" s="13" t="s">
        <v>126</v>
      </c>
      <c r="D24" s="52" t="s">
        <v>199</v>
      </c>
      <c r="E24" s="53" t="s">
        <v>205</v>
      </c>
      <c r="F24" s="53" t="s">
        <v>211</v>
      </c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61</v>
      </c>
      <c r="C25" s="15"/>
      <c r="D25" s="54"/>
      <c r="E25" s="55"/>
      <c r="F25" s="55"/>
      <c r="G25" s="43">
        <v>5</v>
      </c>
      <c r="H25" s="43">
        <v>0</v>
      </c>
      <c r="I25" s="43">
        <v>1</v>
      </c>
      <c r="J25" s="44">
        <v>0</v>
      </c>
    </row>
    <row r="27" spans="1:10">
      <c r="I27" s="1">
        <f>SUM(I14:I25)</f>
        <v>2</v>
      </c>
      <c r="J27" s="1">
        <f>SUM(J14:J25)</f>
        <v>10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Ark24">
    <tabColor rgb="FFFFFF00"/>
  </sheetPr>
  <dimension ref="A1:J27"/>
  <sheetViews>
    <sheetView topLeftCell="A2" workbookViewId="0">
      <selection activeCell="G17" sqref="G17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173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32</v>
      </c>
      <c r="B5" s="7"/>
      <c r="C5" s="8" t="s">
        <v>33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105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106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142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32</v>
      </c>
      <c r="C12" s="66" t="s">
        <v>33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116</v>
      </c>
      <c r="C14" s="17" t="s">
        <v>42</v>
      </c>
      <c r="D14" s="52" t="s">
        <v>196</v>
      </c>
      <c r="E14" s="53" t="s">
        <v>205</v>
      </c>
      <c r="F14" s="53"/>
      <c r="G14" s="49">
        <v>0</v>
      </c>
      <c r="H14" s="49">
        <v>3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117</v>
      </c>
      <c r="C15" s="13" t="s">
        <v>43</v>
      </c>
      <c r="D15" s="52" t="s">
        <v>196</v>
      </c>
      <c r="E15" s="53" t="s">
        <v>190</v>
      </c>
      <c r="F15" s="53" t="s">
        <v>198</v>
      </c>
      <c r="G15" s="49">
        <v>1</v>
      </c>
      <c r="H15" s="49">
        <v>3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118</v>
      </c>
      <c r="C16" s="13" t="s">
        <v>44</v>
      </c>
      <c r="D16" s="52" t="s">
        <v>193</v>
      </c>
      <c r="E16" s="53" t="s">
        <v>193</v>
      </c>
      <c r="F16" s="53"/>
      <c r="G16" s="49">
        <v>4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119</v>
      </c>
      <c r="C17" s="13" t="s">
        <v>45</v>
      </c>
      <c r="D17" s="52" t="s">
        <v>229</v>
      </c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120</v>
      </c>
      <c r="C18" s="13" t="s">
        <v>48</v>
      </c>
      <c r="D18" s="52" t="s">
        <v>196</v>
      </c>
      <c r="E18" s="53" t="s">
        <v>196</v>
      </c>
      <c r="F18" s="53"/>
      <c r="G18" s="49">
        <v>0</v>
      </c>
      <c r="H18" s="49">
        <v>3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121</v>
      </c>
      <c r="C19" s="13" t="s">
        <v>58</v>
      </c>
      <c r="D19" s="52" t="s">
        <v>204</v>
      </c>
      <c r="E19" s="53" t="s">
        <v>207</v>
      </c>
      <c r="F19" s="53"/>
      <c r="G19" s="49">
        <v>0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122</v>
      </c>
      <c r="C20" s="13"/>
      <c r="D20" s="52"/>
      <c r="E20" s="53"/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123</v>
      </c>
      <c r="C21" s="13" t="s">
        <v>51</v>
      </c>
      <c r="D21" s="52" t="s">
        <v>203</v>
      </c>
      <c r="E21" s="53" t="s">
        <v>200</v>
      </c>
      <c r="F21" s="53"/>
      <c r="G21" s="49">
        <v>3</v>
      </c>
      <c r="H21" s="49">
        <v>1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124</v>
      </c>
      <c r="C22" s="13" t="s">
        <v>53</v>
      </c>
      <c r="D22" s="52" t="s">
        <v>209</v>
      </c>
      <c r="E22" s="53" t="s">
        <v>206</v>
      </c>
      <c r="F22" s="53" t="s">
        <v>223</v>
      </c>
      <c r="G22" s="49">
        <v>1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125</v>
      </c>
      <c r="C23" s="13" t="s">
        <v>55</v>
      </c>
      <c r="D23" s="52" t="s">
        <v>219</v>
      </c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126</v>
      </c>
      <c r="C24" s="13" t="s">
        <v>59</v>
      </c>
      <c r="D24" s="52" t="s">
        <v>229</v>
      </c>
      <c r="E24" s="53" t="s">
        <v>193</v>
      </c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/>
      <c r="C25" s="15" t="s">
        <v>62</v>
      </c>
      <c r="D25" s="54"/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6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Ark25">
    <tabColor rgb="FFFFFF00"/>
  </sheetPr>
  <dimension ref="A1:J27"/>
  <sheetViews>
    <sheetView topLeftCell="A3" workbookViewId="0">
      <selection activeCell="J25" sqref="J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174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77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78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 t="s">
        <v>107</v>
      </c>
      <c r="D14" s="52" t="s">
        <v>199</v>
      </c>
      <c r="E14" s="53" t="s">
        <v>201</v>
      </c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130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131</v>
      </c>
      <c r="C16" s="13" t="s">
        <v>108</v>
      </c>
      <c r="D16" s="52" t="s">
        <v>194</v>
      </c>
      <c r="E16" s="53" t="s">
        <v>194</v>
      </c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132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133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134</v>
      </c>
      <c r="C19" s="13" t="s">
        <v>109</v>
      </c>
      <c r="D19" s="52" t="s">
        <v>194</v>
      </c>
      <c r="E19" s="53" t="s">
        <v>205</v>
      </c>
      <c r="F19" s="53"/>
      <c r="G19" s="49">
        <v>0</v>
      </c>
      <c r="H19" s="49">
        <v>4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135</v>
      </c>
      <c r="C20" s="13" t="s">
        <v>110</v>
      </c>
      <c r="D20" s="52" t="s">
        <v>199</v>
      </c>
      <c r="E20" s="53" t="s">
        <v>193</v>
      </c>
      <c r="F20" s="53"/>
      <c r="G20" s="49">
        <v>3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136</v>
      </c>
      <c r="C21" s="13" t="s">
        <v>111</v>
      </c>
      <c r="D21" s="52" t="s">
        <v>199</v>
      </c>
      <c r="E21" s="53"/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137</v>
      </c>
      <c r="C22" s="13" t="s">
        <v>114</v>
      </c>
      <c r="D22" s="52" t="s">
        <v>228</v>
      </c>
      <c r="E22" s="53" t="s">
        <v>219</v>
      </c>
      <c r="F22" s="53"/>
      <c r="G22" s="4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138</v>
      </c>
      <c r="C23" s="13" t="s">
        <v>112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139</v>
      </c>
      <c r="C24" s="13" t="s">
        <v>113</v>
      </c>
      <c r="D24" s="52"/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140</v>
      </c>
      <c r="C25" s="15" t="s">
        <v>115</v>
      </c>
      <c r="D25" s="54" t="s">
        <v>208</v>
      </c>
      <c r="E25" s="55" t="s">
        <v>190</v>
      </c>
      <c r="F25" s="55" t="s">
        <v>221</v>
      </c>
      <c r="G25" s="43">
        <v>3</v>
      </c>
      <c r="H25" s="43">
        <v>1</v>
      </c>
      <c r="I25" s="43">
        <v>1</v>
      </c>
      <c r="J25" s="44">
        <v>0</v>
      </c>
    </row>
    <row r="27" spans="1:10">
      <c r="I27" s="1">
        <f>SUM(I14:I25)</f>
        <v>8</v>
      </c>
      <c r="J27" s="1">
        <f>SUM(J14:J25)</f>
        <v>4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Ark26">
    <tabColor rgb="FFFFFF00"/>
  </sheetPr>
  <dimension ref="A1:J27"/>
  <sheetViews>
    <sheetView topLeftCell="A3" workbookViewId="0">
      <selection activeCell="I22" sqref="I22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175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33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142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33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 t="s">
        <v>42</v>
      </c>
      <c r="D14" s="52" t="s">
        <v>208</v>
      </c>
      <c r="E14" s="53" t="s">
        <v>208</v>
      </c>
      <c r="F14" s="53"/>
      <c r="G14" s="49">
        <v>0</v>
      </c>
      <c r="H14" s="49">
        <v>3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144</v>
      </c>
      <c r="C15" s="13" t="s">
        <v>43</v>
      </c>
      <c r="D15" s="52" t="s">
        <v>208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145</v>
      </c>
      <c r="C16" s="13" t="s">
        <v>44</v>
      </c>
      <c r="D16" s="52" t="s">
        <v>190</v>
      </c>
      <c r="E16" s="53" t="s">
        <v>201</v>
      </c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146</v>
      </c>
      <c r="C17" s="13" t="s">
        <v>45</v>
      </c>
      <c r="D17" s="52" t="s">
        <v>199</v>
      </c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147</v>
      </c>
      <c r="C18" s="13" t="s">
        <v>48</v>
      </c>
      <c r="D18" s="52" t="s">
        <v>204</v>
      </c>
      <c r="E18" s="53" t="s">
        <v>41</v>
      </c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148</v>
      </c>
      <c r="C19" s="13" t="s">
        <v>58</v>
      </c>
      <c r="D19" s="52" t="s">
        <v>194</v>
      </c>
      <c r="E19" s="53" t="s">
        <v>205</v>
      </c>
      <c r="F19" s="53"/>
      <c r="G19" s="49">
        <v>0</v>
      </c>
      <c r="H19" s="49">
        <v>4</v>
      </c>
      <c r="I19" s="49">
        <v>0</v>
      </c>
      <c r="J19" s="42">
        <v>1</v>
      </c>
    </row>
    <row r="20" spans="1:10" ht="25.5" customHeight="1">
      <c r="A20" s="40">
        <v>54</v>
      </c>
      <c r="B20" s="12"/>
      <c r="C20" s="13"/>
      <c r="D20" s="52" t="s">
        <v>41</v>
      </c>
      <c r="E20" s="53"/>
      <c r="F20" s="53"/>
      <c r="G20" s="49"/>
      <c r="H20" s="49"/>
      <c r="I20" s="49"/>
      <c r="J20" s="42"/>
    </row>
    <row r="21" spans="1:10" ht="24" customHeight="1">
      <c r="A21" s="40">
        <v>58</v>
      </c>
      <c r="B21" s="12" t="s">
        <v>149</v>
      </c>
      <c r="C21" s="13" t="s">
        <v>51</v>
      </c>
      <c r="D21" s="52" t="s">
        <v>208</v>
      </c>
      <c r="E21" s="53"/>
      <c r="F21" s="53"/>
      <c r="G21" s="49">
        <v>0</v>
      </c>
      <c r="H21" s="49">
        <v>5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53</v>
      </c>
      <c r="D22" s="52" t="s">
        <v>191</v>
      </c>
      <c r="E22" s="53" t="s">
        <v>41</v>
      </c>
      <c r="F22" s="53"/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151</v>
      </c>
      <c r="C23" s="13" t="s">
        <v>55</v>
      </c>
      <c r="D23" s="52" t="s">
        <v>229</v>
      </c>
      <c r="E23" s="53" t="s">
        <v>201</v>
      </c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152</v>
      </c>
      <c r="C24" s="13" t="s">
        <v>59</v>
      </c>
      <c r="D24" s="52" t="s">
        <v>201</v>
      </c>
      <c r="E24" s="53"/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153</v>
      </c>
      <c r="C25" s="15" t="s">
        <v>62</v>
      </c>
      <c r="D25" s="54" t="s">
        <v>209</v>
      </c>
      <c r="E25" s="55" t="s">
        <v>192</v>
      </c>
      <c r="F25" s="55"/>
      <c r="G25" s="43">
        <v>1</v>
      </c>
      <c r="H25" s="43">
        <v>3</v>
      </c>
      <c r="I25" s="43">
        <v>0</v>
      </c>
      <c r="J25" s="44">
        <v>1</v>
      </c>
    </row>
    <row r="27" spans="1:10">
      <c r="I27" s="1">
        <f>SUM(I14:I25)</f>
        <v>5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Ark27">
    <tabColor rgb="FFFFFF00"/>
  </sheetPr>
  <dimension ref="A1:J27"/>
  <sheetViews>
    <sheetView topLeftCell="A3" workbookViewId="0">
      <selection activeCell="J24" sqref="J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176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34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75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105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39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34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85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63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46</v>
      </c>
      <c r="C16" s="13" t="s">
        <v>79</v>
      </c>
      <c r="D16" s="52" t="s">
        <v>208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47</v>
      </c>
      <c r="C17" s="13" t="s">
        <v>80</v>
      </c>
      <c r="D17" s="52" t="s">
        <v>190</v>
      </c>
      <c r="E17" s="53" t="s">
        <v>246</v>
      </c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57</v>
      </c>
      <c r="C18" s="13" t="s">
        <v>81</v>
      </c>
      <c r="D18" s="52" t="s">
        <v>207</v>
      </c>
      <c r="E18" s="53"/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49</v>
      </c>
      <c r="C19" s="13" t="s">
        <v>82</v>
      </c>
      <c r="D19" s="52" t="s">
        <v>238</v>
      </c>
      <c r="E19" s="53" t="s">
        <v>191</v>
      </c>
      <c r="F19" s="53"/>
      <c r="G19" s="49">
        <v>3</v>
      </c>
      <c r="H19" s="49">
        <v>1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50</v>
      </c>
      <c r="C20" s="13" t="s">
        <v>83</v>
      </c>
      <c r="D20" s="52" t="s">
        <v>194</v>
      </c>
      <c r="E20" s="53" t="s">
        <v>205</v>
      </c>
      <c r="F20" s="53"/>
      <c r="G20" s="49">
        <v>0</v>
      </c>
      <c r="H20" s="49">
        <v>4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52</v>
      </c>
      <c r="C21" s="13" t="s">
        <v>84</v>
      </c>
      <c r="D21" s="52" t="s">
        <v>191</v>
      </c>
      <c r="E21" s="53" t="s">
        <v>191</v>
      </c>
      <c r="F21" s="53"/>
      <c r="G21" s="49">
        <v>4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54</v>
      </c>
      <c r="C22" s="13" t="s">
        <v>86</v>
      </c>
      <c r="D22" s="52" t="s">
        <v>196</v>
      </c>
      <c r="E22" s="53" t="s">
        <v>204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56</v>
      </c>
      <c r="C23" s="13" t="s">
        <v>87</v>
      </c>
      <c r="D23" s="52" t="s">
        <v>221</v>
      </c>
      <c r="E23" s="53" t="s">
        <v>204</v>
      </c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60</v>
      </c>
      <c r="C24" s="13" t="s">
        <v>88</v>
      </c>
      <c r="D24" s="52" t="s">
        <v>199</v>
      </c>
      <c r="E24" s="53"/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61</v>
      </c>
      <c r="C25" s="15" t="s">
        <v>89</v>
      </c>
      <c r="D25" s="54" t="s">
        <v>247</v>
      </c>
      <c r="E25" s="55" t="s">
        <v>205</v>
      </c>
      <c r="F25" s="55"/>
      <c r="G25" s="43">
        <v>1</v>
      </c>
      <c r="H25" s="43">
        <v>4</v>
      </c>
      <c r="I25" s="43">
        <v>0</v>
      </c>
      <c r="J25" s="44">
        <v>1</v>
      </c>
    </row>
    <row r="27" spans="1:10">
      <c r="I27" s="1">
        <f>SUM(I14:I25)</f>
        <v>4</v>
      </c>
      <c r="J27" s="1">
        <f>SUM(J14:J25)</f>
        <v>8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Ark28">
    <tabColor rgb="FFFFFF00"/>
  </sheetPr>
  <dimension ref="A1:J27"/>
  <sheetViews>
    <sheetView topLeftCell="A3" workbookViewId="0">
      <selection activeCell="A34" sqref="A3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177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31</v>
      </c>
      <c r="B5" s="7"/>
      <c r="C5" s="8" t="s">
        <v>27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127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38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37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31</v>
      </c>
      <c r="C12" s="66" t="s">
        <v>27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94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64</v>
      </c>
      <c r="C15" s="13" t="s">
        <v>95</v>
      </c>
      <c r="D15" s="52" t="s">
        <v>194</v>
      </c>
      <c r="E15" s="53" t="s">
        <v>205</v>
      </c>
      <c r="F15" s="53"/>
      <c r="G15" s="49">
        <v>0</v>
      </c>
      <c r="H15" s="49">
        <v>4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65</v>
      </c>
      <c r="C16" s="13" t="s">
        <v>96</v>
      </c>
      <c r="D16" s="52" t="s">
        <v>211</v>
      </c>
      <c r="E16" s="53"/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66</v>
      </c>
      <c r="C17" s="13" t="s">
        <v>97</v>
      </c>
      <c r="D17" s="52" t="s">
        <v>218</v>
      </c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67</v>
      </c>
      <c r="C18" s="13" t="s">
        <v>98</v>
      </c>
      <c r="D18" s="52" t="s">
        <v>237</v>
      </c>
      <c r="E18" s="53" t="s">
        <v>218</v>
      </c>
      <c r="F18" s="53" t="s">
        <v>198</v>
      </c>
      <c r="G18" s="49">
        <v>1</v>
      </c>
      <c r="H18" s="49">
        <v>3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68</v>
      </c>
      <c r="C19" s="13"/>
      <c r="D19" s="52"/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72</v>
      </c>
      <c r="C20" s="13" t="s">
        <v>99</v>
      </c>
      <c r="D20" s="52" t="s">
        <v>194</v>
      </c>
      <c r="E20" s="53" t="s">
        <v>205</v>
      </c>
      <c r="F20" s="53"/>
      <c r="G20" s="49">
        <v>0</v>
      </c>
      <c r="H20" s="49">
        <v>4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73</v>
      </c>
      <c r="C21" s="13" t="s">
        <v>100</v>
      </c>
      <c r="D21" s="52" t="s">
        <v>194</v>
      </c>
      <c r="E21" s="53" t="s">
        <v>196</v>
      </c>
      <c r="F21" s="53"/>
      <c r="G21" s="49">
        <v>0</v>
      </c>
      <c r="H21" s="49">
        <v>3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74</v>
      </c>
      <c r="C22" s="13" t="s">
        <v>101</v>
      </c>
      <c r="D22" s="52" t="s">
        <v>203</v>
      </c>
      <c r="E22" s="53" t="s">
        <v>213</v>
      </c>
      <c r="F22" s="53"/>
      <c r="G22" s="4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70</v>
      </c>
      <c r="C23" s="13" t="s">
        <v>102</v>
      </c>
      <c r="D23" s="52" t="s">
        <v>205</v>
      </c>
      <c r="E23" s="53" t="s">
        <v>208</v>
      </c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71</v>
      </c>
      <c r="C24" s="13" t="s">
        <v>103</v>
      </c>
      <c r="D24" s="52" t="s">
        <v>211</v>
      </c>
      <c r="E24" s="53" t="s">
        <v>206</v>
      </c>
      <c r="F24" s="53" t="s">
        <v>206</v>
      </c>
      <c r="G24" s="49">
        <v>1</v>
      </c>
      <c r="H24" s="49">
        <v>3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69</v>
      </c>
      <c r="C25" s="15" t="s">
        <v>104</v>
      </c>
      <c r="D25" s="54" t="s">
        <v>196</v>
      </c>
      <c r="E25" s="55" t="s">
        <v>196</v>
      </c>
      <c r="F25" s="55"/>
      <c r="G25" s="43">
        <v>0</v>
      </c>
      <c r="H25" s="43">
        <v>3</v>
      </c>
      <c r="I25" s="43">
        <v>0</v>
      </c>
      <c r="J25" s="44">
        <v>1</v>
      </c>
    </row>
    <row r="27" spans="1:10">
      <c r="I27" s="1">
        <f>SUM(I14:I25)</f>
        <v>4</v>
      </c>
      <c r="J27" s="1">
        <f>SUM(J14:J25)</f>
        <v>8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Ark29">
    <tabColor rgb="FFFFFF00"/>
  </sheetPr>
  <dimension ref="A1:J27"/>
  <sheetViews>
    <sheetView topLeftCell="A3" workbookViewId="0">
      <selection activeCell="I23" sqref="I23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178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31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128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127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31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/>
      <c r="D14" s="52"/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130</v>
      </c>
      <c r="C15" s="13" t="s">
        <v>64</v>
      </c>
      <c r="D15" s="52" t="s">
        <v>248</v>
      </c>
      <c r="E15" s="53" t="s">
        <v>205</v>
      </c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131</v>
      </c>
      <c r="C16" s="13" t="s">
        <v>65</v>
      </c>
      <c r="D16" s="52" t="s">
        <v>208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132</v>
      </c>
      <c r="C17" s="13" t="s">
        <v>66</v>
      </c>
      <c r="D17" s="52" t="s">
        <v>199</v>
      </c>
      <c r="E17" s="53" t="s">
        <v>199</v>
      </c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133</v>
      </c>
      <c r="C18" s="13" t="s">
        <v>67</v>
      </c>
      <c r="D18" s="52" t="s">
        <v>238</v>
      </c>
      <c r="E18" s="53" t="s">
        <v>211</v>
      </c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134</v>
      </c>
      <c r="C19" s="13" t="s">
        <v>68</v>
      </c>
      <c r="D19" s="52" t="s">
        <v>228</v>
      </c>
      <c r="E19" s="53" t="s">
        <v>194</v>
      </c>
      <c r="F19" s="53" t="s">
        <v>205</v>
      </c>
      <c r="G19" s="49">
        <v>1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135</v>
      </c>
      <c r="C20" s="13" t="s">
        <v>72</v>
      </c>
      <c r="D20" s="52" t="s">
        <v>193</v>
      </c>
      <c r="E20" s="53" t="s">
        <v>199</v>
      </c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136</v>
      </c>
      <c r="C21" s="13" t="s">
        <v>73</v>
      </c>
      <c r="D21" s="52" t="s">
        <v>217</v>
      </c>
      <c r="E21" s="53" t="s">
        <v>200</v>
      </c>
      <c r="F21" s="53" t="s">
        <v>249</v>
      </c>
      <c r="G21" s="49">
        <v>1</v>
      </c>
      <c r="H21" s="49">
        <v>3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137</v>
      </c>
      <c r="C22" s="13" t="s">
        <v>74</v>
      </c>
      <c r="D22" s="52" t="s">
        <v>190</v>
      </c>
      <c r="E22" s="53" t="s">
        <v>223</v>
      </c>
      <c r="F22" s="53" t="s">
        <v>194</v>
      </c>
      <c r="G22" s="49">
        <v>1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138</v>
      </c>
      <c r="C23" s="13" t="s">
        <v>70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139</v>
      </c>
      <c r="C24" s="13" t="s">
        <v>71</v>
      </c>
      <c r="D24" s="52"/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140</v>
      </c>
      <c r="C25" s="15" t="s">
        <v>69</v>
      </c>
      <c r="D25" s="54" t="s">
        <v>204</v>
      </c>
      <c r="E25" s="55" t="s">
        <v>207</v>
      </c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4</v>
      </c>
      <c r="J27" s="1">
        <f>SUM(J14:J25)</f>
        <v>8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Ark30">
    <tabColor rgb="FFFFFF00"/>
  </sheetPr>
  <dimension ref="A1:J27"/>
  <sheetViews>
    <sheetView topLeftCell="A2" workbookViewId="0">
      <selection activeCell="G17" sqref="G17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179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27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41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27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 t="s">
        <v>94</v>
      </c>
      <c r="D14" s="52" t="s">
        <v>201</v>
      </c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144</v>
      </c>
      <c r="C15" s="13" t="s">
        <v>95</v>
      </c>
      <c r="D15" s="52" t="s">
        <v>192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145</v>
      </c>
      <c r="C16" s="13" t="s">
        <v>96</v>
      </c>
      <c r="D16" s="52" t="s">
        <v>208</v>
      </c>
      <c r="E16" s="53" t="s">
        <v>218</v>
      </c>
      <c r="F16" s="53" t="s">
        <v>208</v>
      </c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146</v>
      </c>
      <c r="C17" s="13" t="s">
        <v>97</v>
      </c>
      <c r="D17" s="52" t="s">
        <v>201</v>
      </c>
      <c r="E17" s="53" t="s">
        <v>217</v>
      </c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147</v>
      </c>
      <c r="C18" s="13" t="s">
        <v>98</v>
      </c>
      <c r="D18" s="52" t="s">
        <v>204</v>
      </c>
      <c r="E18" s="53" t="s">
        <v>207</v>
      </c>
      <c r="F18" s="53"/>
      <c r="G18" s="49">
        <v>0</v>
      </c>
      <c r="H18" s="49">
        <v>3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148</v>
      </c>
      <c r="C19" s="13"/>
      <c r="D19" s="52"/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/>
      <c r="C20" s="13" t="s">
        <v>99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149</v>
      </c>
      <c r="C21" s="13" t="s">
        <v>100</v>
      </c>
      <c r="D21" s="52" t="s">
        <v>250</v>
      </c>
      <c r="E21" s="53" t="s">
        <v>207</v>
      </c>
      <c r="F21" s="53"/>
      <c r="G21" s="49">
        <v>0</v>
      </c>
      <c r="H21" s="49">
        <v>4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101</v>
      </c>
      <c r="D22" s="52" t="s">
        <v>215</v>
      </c>
      <c r="E22" s="53" t="s">
        <v>243</v>
      </c>
      <c r="F22" s="53"/>
      <c r="G22" s="49">
        <v>4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151</v>
      </c>
      <c r="C23" s="13" t="s">
        <v>102</v>
      </c>
      <c r="D23" s="52" t="s">
        <v>193</v>
      </c>
      <c r="E23" s="53" t="s">
        <v>190</v>
      </c>
      <c r="F23" s="53"/>
      <c r="G23" s="49">
        <v>3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152</v>
      </c>
      <c r="C24" s="13" t="s">
        <v>103</v>
      </c>
      <c r="D24" s="52" t="s">
        <v>196</v>
      </c>
      <c r="E24" s="53" t="s">
        <v>190</v>
      </c>
      <c r="F24" s="53" t="s">
        <v>203</v>
      </c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153</v>
      </c>
      <c r="C25" s="15" t="s">
        <v>104</v>
      </c>
      <c r="D25" s="54" t="s">
        <v>206</v>
      </c>
      <c r="E25" s="55" t="s">
        <v>196</v>
      </c>
      <c r="F25" s="55" t="s">
        <v>41</v>
      </c>
      <c r="G25" s="43">
        <v>0</v>
      </c>
      <c r="H25" s="43">
        <v>3</v>
      </c>
      <c r="I25" s="43">
        <v>0</v>
      </c>
      <c r="J25" s="44">
        <v>1</v>
      </c>
    </row>
    <row r="27" spans="1:10">
      <c r="I27" s="1">
        <f>SUM(I14:I25)</f>
        <v>5</v>
      </c>
      <c r="J27" s="1">
        <f>SUM(J14:J25)</f>
        <v>7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Ark31">
    <tabColor rgb="FFFFFF00"/>
  </sheetPr>
  <dimension ref="A1:J27"/>
  <sheetViews>
    <sheetView topLeftCell="A2" workbookViewId="0">
      <selection activeCell="J15" sqref="J1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180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32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90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93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32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116</v>
      </c>
      <c r="C14" s="17" t="s">
        <v>85</v>
      </c>
      <c r="D14" s="52" t="s">
        <v>218</v>
      </c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117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118</v>
      </c>
      <c r="C16" s="13" t="s">
        <v>79</v>
      </c>
      <c r="D16" s="52" t="s">
        <v>206</v>
      </c>
      <c r="E16" s="53" t="s">
        <v>204</v>
      </c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119</v>
      </c>
      <c r="C17" s="13" t="s">
        <v>80</v>
      </c>
      <c r="D17" s="52" t="s">
        <v>193</v>
      </c>
      <c r="E17" s="53" t="s">
        <v>190</v>
      </c>
      <c r="F17" s="53"/>
      <c r="G17" s="49">
        <v>3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120</v>
      </c>
      <c r="C18" s="13" t="s">
        <v>81</v>
      </c>
      <c r="D18" s="52" t="s">
        <v>203</v>
      </c>
      <c r="E18" s="53" t="s">
        <v>193</v>
      </c>
      <c r="F18" s="53"/>
      <c r="G18" s="49">
        <v>3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121</v>
      </c>
      <c r="C19" s="13" t="s">
        <v>82</v>
      </c>
      <c r="D19" s="52" t="s">
        <v>193</v>
      </c>
      <c r="E19" s="53" t="s">
        <v>191</v>
      </c>
      <c r="F19" s="53"/>
      <c r="G19" s="49">
        <v>4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122</v>
      </c>
      <c r="C20" s="13" t="s">
        <v>83</v>
      </c>
      <c r="D20" s="52" t="s">
        <v>208</v>
      </c>
      <c r="E20" s="53" t="s">
        <v>194</v>
      </c>
      <c r="F20" s="53"/>
      <c r="G20" s="49">
        <v>0</v>
      </c>
      <c r="H20" s="49">
        <v>3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123</v>
      </c>
      <c r="C21" s="13" t="s">
        <v>84</v>
      </c>
      <c r="D21" s="52" t="s">
        <v>193</v>
      </c>
      <c r="E21" s="53" t="s">
        <v>193</v>
      </c>
      <c r="F21" s="53"/>
      <c r="G21" s="49">
        <v>4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124</v>
      </c>
      <c r="C22" s="13" t="s">
        <v>86</v>
      </c>
      <c r="D22" s="52" t="s">
        <v>206</v>
      </c>
      <c r="E22" s="53" t="s">
        <v>196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125</v>
      </c>
      <c r="C23" s="13" t="s">
        <v>87</v>
      </c>
      <c r="D23" s="52" t="s">
        <v>193</v>
      </c>
      <c r="E23" s="53" t="s">
        <v>193</v>
      </c>
      <c r="F23" s="53"/>
      <c r="G23" s="49">
        <v>4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126</v>
      </c>
      <c r="C24" s="13" t="s">
        <v>88</v>
      </c>
      <c r="D24" s="52" t="s">
        <v>193</v>
      </c>
      <c r="E24" s="53" t="s">
        <v>193</v>
      </c>
      <c r="F24" s="53"/>
      <c r="G24" s="49">
        <v>4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/>
      <c r="C25" s="15" t="s">
        <v>89</v>
      </c>
      <c r="D25" s="54"/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8</v>
      </c>
      <c r="J27" s="1">
        <f>SUM(J14:J25)</f>
        <v>4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Ark32">
    <tabColor rgb="FFFFFF00"/>
  </sheetPr>
  <dimension ref="A1:J27"/>
  <sheetViews>
    <sheetView topLeftCell="A3" workbookViewId="0">
      <selection activeCell="K25" sqref="K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181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33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38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106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33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42</v>
      </c>
      <c r="C14" s="17" t="s">
        <v>107</v>
      </c>
      <c r="D14" s="52" t="s">
        <v>201</v>
      </c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43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44</v>
      </c>
      <c r="C16" s="13" t="s">
        <v>108</v>
      </c>
      <c r="D16" s="52" t="s">
        <v>202</v>
      </c>
      <c r="E16" s="53" t="s">
        <v>213</v>
      </c>
      <c r="F16" s="53" t="s">
        <v>206</v>
      </c>
      <c r="G16" s="49">
        <v>1</v>
      </c>
      <c r="H16" s="49">
        <v>3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45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48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58</v>
      </c>
      <c r="C19" s="13" t="s">
        <v>109</v>
      </c>
      <c r="D19" s="52" t="s">
        <v>201</v>
      </c>
      <c r="E19" s="53" t="s">
        <v>206</v>
      </c>
      <c r="F19" s="53" t="s">
        <v>204</v>
      </c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12"/>
      <c r="C20" s="13" t="s">
        <v>110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51</v>
      </c>
      <c r="C21" s="13" t="s">
        <v>111</v>
      </c>
      <c r="D21" s="52" t="s">
        <v>208</v>
      </c>
      <c r="E21" s="53"/>
      <c r="F21" s="53"/>
      <c r="G21" s="49">
        <v>0</v>
      </c>
      <c r="H21" s="49">
        <v>5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53</v>
      </c>
      <c r="C22" s="13" t="s">
        <v>114</v>
      </c>
      <c r="D22" s="52" t="s">
        <v>196</v>
      </c>
      <c r="E22" s="53" t="s">
        <v>206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55</v>
      </c>
      <c r="C23" s="13" t="s">
        <v>112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59</v>
      </c>
      <c r="C24" s="13" t="s">
        <v>113</v>
      </c>
      <c r="D24" s="52" t="s">
        <v>237</v>
      </c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62</v>
      </c>
      <c r="C25" s="15" t="s">
        <v>115</v>
      </c>
      <c r="D25" s="54" t="s">
        <v>220</v>
      </c>
      <c r="E25" s="55" t="s">
        <v>221</v>
      </c>
      <c r="F25" s="55" t="s">
        <v>199</v>
      </c>
      <c r="G25" s="43">
        <v>3</v>
      </c>
      <c r="H25" s="43">
        <v>1</v>
      </c>
      <c r="I25" s="43">
        <v>1</v>
      </c>
      <c r="J25" s="44">
        <v>0</v>
      </c>
    </row>
    <row r="27" spans="1:10">
      <c r="I27" s="1">
        <f>SUM(I14:I25)</f>
        <v>5</v>
      </c>
      <c r="J27" s="1">
        <f>SUM(J14:J25)</f>
        <v>7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Ark33">
    <tabColor rgb="FFFFFF00"/>
  </sheetPr>
  <dimension ref="A1:J27"/>
  <sheetViews>
    <sheetView topLeftCell="A2" workbookViewId="0">
      <selection activeCell="J26" sqref="J26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182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32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76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90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93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32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 t="s">
        <v>116</v>
      </c>
      <c r="D14" s="52" t="s">
        <v>217</v>
      </c>
      <c r="E14" s="53" t="s">
        <v>199</v>
      </c>
      <c r="F14" s="53" t="s">
        <v>235</v>
      </c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130</v>
      </c>
      <c r="C15" s="13" t="s">
        <v>117</v>
      </c>
      <c r="D15" s="52" t="s">
        <v>207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131</v>
      </c>
      <c r="C16" s="13" t="s">
        <v>118</v>
      </c>
      <c r="D16" s="52" t="s">
        <v>252</v>
      </c>
      <c r="E16" s="53" t="s">
        <v>212</v>
      </c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132</v>
      </c>
      <c r="C17" s="13" t="s">
        <v>119</v>
      </c>
      <c r="D17" s="52" t="s">
        <v>253</v>
      </c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133</v>
      </c>
      <c r="C18" s="13" t="s">
        <v>120</v>
      </c>
      <c r="D18" s="52" t="s">
        <v>207</v>
      </c>
      <c r="E18" s="53"/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134</v>
      </c>
      <c r="C19" s="13" t="s">
        <v>121</v>
      </c>
      <c r="D19" s="52" t="s">
        <v>254</v>
      </c>
      <c r="E19" s="53" t="s">
        <v>205</v>
      </c>
      <c r="F19" s="53"/>
      <c r="G19" s="49">
        <v>1</v>
      </c>
      <c r="H19" s="49">
        <v>4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135</v>
      </c>
      <c r="C20" s="13" t="s">
        <v>122</v>
      </c>
      <c r="D20" s="52" t="s">
        <v>201</v>
      </c>
      <c r="E20" s="53" t="s">
        <v>201</v>
      </c>
      <c r="F20" s="53"/>
      <c r="G20" s="49">
        <v>3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136</v>
      </c>
      <c r="C21" s="13" t="s">
        <v>123</v>
      </c>
      <c r="D21" s="52" t="s">
        <v>196</v>
      </c>
      <c r="E21" s="53" t="s">
        <v>194</v>
      </c>
      <c r="F21" s="53"/>
      <c r="G21" s="49">
        <v>0</v>
      </c>
      <c r="H21" s="49">
        <v>3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137</v>
      </c>
      <c r="C22" s="13" t="s">
        <v>124</v>
      </c>
      <c r="D22" s="52" t="s">
        <v>191</v>
      </c>
      <c r="E22" s="53" t="s">
        <v>201</v>
      </c>
      <c r="F22" s="53"/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138</v>
      </c>
      <c r="C23" s="13" t="s">
        <v>125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139</v>
      </c>
      <c r="C24" s="13" t="s">
        <v>126</v>
      </c>
      <c r="D24" s="52"/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140</v>
      </c>
      <c r="C25" s="15"/>
      <c r="D25" s="54"/>
      <c r="E25" s="55"/>
      <c r="F25" s="55"/>
      <c r="G25" s="43">
        <v>5</v>
      </c>
      <c r="H25" s="43">
        <v>0</v>
      </c>
      <c r="I25" s="43">
        <v>1</v>
      </c>
      <c r="J25" s="44">
        <v>0</v>
      </c>
    </row>
    <row r="27" spans="1:10">
      <c r="I27" s="1">
        <f>SUM(I14:I25)</f>
        <v>4</v>
      </c>
      <c r="J27" s="1">
        <f>SUM(J14:J25)</f>
        <v>8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7">
    <tabColor rgb="FFFFFF00"/>
  </sheetPr>
  <dimension ref="A1:J27"/>
  <sheetViews>
    <sheetView topLeftCell="A11" workbookViewId="0">
      <selection activeCell="F25" sqref="F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156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31</v>
      </c>
      <c r="B5" s="7"/>
      <c r="C5" s="8" t="s">
        <v>33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142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31</v>
      </c>
      <c r="C12" s="66" t="s">
        <v>33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42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64</v>
      </c>
      <c r="C15" s="13" t="s">
        <v>43</v>
      </c>
      <c r="D15" s="52" t="s">
        <v>205</v>
      </c>
      <c r="E15" s="53" t="s">
        <v>212</v>
      </c>
      <c r="F15" s="53" t="s">
        <v>213</v>
      </c>
      <c r="G15" s="49">
        <v>3</v>
      </c>
      <c r="H15" s="49">
        <v>1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65</v>
      </c>
      <c r="C16" s="13" t="s">
        <v>44</v>
      </c>
      <c r="D16" s="52" t="s">
        <v>199</v>
      </c>
      <c r="E16" s="53" t="s">
        <v>199</v>
      </c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66</v>
      </c>
      <c r="C17" s="13" t="s">
        <v>45</v>
      </c>
      <c r="D17" s="52" t="s">
        <v>214</v>
      </c>
      <c r="E17" s="53" t="s">
        <v>215</v>
      </c>
      <c r="F17" s="53"/>
      <c r="G17" s="49">
        <v>4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67</v>
      </c>
      <c r="C18" s="13" t="s">
        <v>48</v>
      </c>
      <c r="D18" s="52" t="s">
        <v>207</v>
      </c>
      <c r="E18" s="53" t="s">
        <v>206</v>
      </c>
      <c r="F18" s="53"/>
      <c r="G18" s="49">
        <v>0</v>
      </c>
      <c r="H18" s="49">
        <v>3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68</v>
      </c>
      <c r="C19" s="13" t="s">
        <v>58</v>
      </c>
      <c r="D19" s="52" t="s">
        <v>216</v>
      </c>
      <c r="E19" s="53" t="s">
        <v>211</v>
      </c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72</v>
      </c>
      <c r="C20" s="13"/>
      <c r="D20" s="52"/>
      <c r="E20" s="53"/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73</v>
      </c>
      <c r="C21" s="13" t="s">
        <v>51</v>
      </c>
      <c r="D21" s="52" t="s">
        <v>199</v>
      </c>
      <c r="E21" s="53" t="s">
        <v>190</v>
      </c>
      <c r="F21" s="53"/>
      <c r="G21" s="49">
        <v>3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74</v>
      </c>
      <c r="C22" s="13" t="s">
        <v>53</v>
      </c>
      <c r="D22" s="52" t="s">
        <v>191</v>
      </c>
      <c r="E22" s="53" t="s">
        <v>215</v>
      </c>
      <c r="F22" s="53"/>
      <c r="G22" s="49">
        <v>4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70</v>
      </c>
      <c r="C23" s="13" t="s">
        <v>55</v>
      </c>
      <c r="D23" s="52" t="s">
        <v>205</v>
      </c>
      <c r="E23" s="53" t="s">
        <v>217</v>
      </c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71</v>
      </c>
      <c r="C24" s="13" t="s">
        <v>59</v>
      </c>
      <c r="D24" s="52" t="s">
        <v>201</v>
      </c>
      <c r="E24" s="53" t="s">
        <v>214</v>
      </c>
      <c r="F24" s="53"/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69</v>
      </c>
      <c r="C25" s="15" t="s">
        <v>62</v>
      </c>
      <c r="D25" s="54" t="s">
        <v>218</v>
      </c>
      <c r="E25" s="55" t="s">
        <v>219</v>
      </c>
      <c r="F25" s="55"/>
      <c r="G25" s="43">
        <v>3</v>
      </c>
      <c r="H25" s="43">
        <v>1</v>
      </c>
      <c r="I25" s="43">
        <v>1</v>
      </c>
      <c r="J25" s="44">
        <v>0</v>
      </c>
    </row>
    <row r="27" spans="1:10">
      <c r="I27" s="1">
        <f>SUM(I14:I25)</f>
        <v>9</v>
      </c>
      <c r="J27" s="1">
        <f>SUM(J14:J25)</f>
        <v>3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Ark34">
    <tabColor rgb="FFFFFF00"/>
  </sheetPr>
  <dimension ref="A1:J27"/>
  <sheetViews>
    <sheetView topLeftCell="A2" workbookViewId="0">
      <selection activeCell="J24" sqref="J2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183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34</v>
      </c>
      <c r="B5" s="7"/>
      <c r="C5" s="8" t="s">
        <v>33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41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78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34</v>
      </c>
      <c r="C12" s="66" t="s">
        <v>33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42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63</v>
      </c>
      <c r="C15" s="13" t="s">
        <v>43</v>
      </c>
      <c r="D15" s="52" t="s">
        <v>208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46</v>
      </c>
      <c r="C16" s="13" t="s">
        <v>44</v>
      </c>
      <c r="D16" s="52" t="s">
        <v>191</v>
      </c>
      <c r="E16" s="53" t="s">
        <v>255</v>
      </c>
      <c r="F16" s="53"/>
      <c r="G16" s="49">
        <v>3</v>
      </c>
      <c r="H16" s="49">
        <v>1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47</v>
      </c>
      <c r="C17" s="13" t="s">
        <v>45</v>
      </c>
      <c r="D17" s="52" t="s">
        <v>215</v>
      </c>
      <c r="E17" s="53" t="s">
        <v>215</v>
      </c>
      <c r="F17" s="53"/>
      <c r="G17" s="49">
        <v>4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57</v>
      </c>
      <c r="C18" s="13" t="s">
        <v>48</v>
      </c>
      <c r="D18" s="52" t="s">
        <v>205</v>
      </c>
      <c r="E18" s="53"/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49</v>
      </c>
      <c r="C19" s="13" t="s">
        <v>58</v>
      </c>
      <c r="D19" s="52" t="s">
        <v>205</v>
      </c>
      <c r="E19" s="53"/>
      <c r="F19" s="53"/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50</v>
      </c>
      <c r="C20" s="13"/>
      <c r="D20" s="52"/>
      <c r="E20" s="53"/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52</v>
      </c>
      <c r="C21" s="13" t="s">
        <v>51</v>
      </c>
      <c r="D21" s="52" t="s">
        <v>203</v>
      </c>
      <c r="E21" s="53" t="s">
        <v>223</v>
      </c>
      <c r="F21" s="53" t="s">
        <v>220</v>
      </c>
      <c r="G21" s="49">
        <v>3</v>
      </c>
      <c r="H21" s="49">
        <v>1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54</v>
      </c>
      <c r="C22" s="13" t="s">
        <v>53</v>
      </c>
      <c r="D22" s="52" t="s">
        <v>199</v>
      </c>
      <c r="E22" s="53" t="s">
        <v>190</v>
      </c>
      <c r="F22" s="53"/>
      <c r="G22" s="49">
        <v>3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56</v>
      </c>
      <c r="C23" s="13" t="s">
        <v>55</v>
      </c>
      <c r="D23" s="52"/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60</v>
      </c>
      <c r="C24" s="13" t="s">
        <v>59</v>
      </c>
      <c r="D24" s="52"/>
      <c r="E24" s="53"/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61</v>
      </c>
      <c r="C25" s="15" t="s">
        <v>62</v>
      </c>
      <c r="D25" s="54" t="s">
        <v>194</v>
      </c>
      <c r="E25" s="55" t="s">
        <v>206</v>
      </c>
      <c r="F25" s="55"/>
      <c r="G25" s="43">
        <v>0</v>
      </c>
      <c r="H25" s="43">
        <v>3</v>
      </c>
      <c r="I25" s="43">
        <v>0</v>
      </c>
      <c r="J25" s="44">
        <v>1</v>
      </c>
    </row>
    <row r="27" spans="1:10">
      <c r="I27" s="1">
        <f>SUM(I14:I25)</f>
        <v>7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Ark35">
    <tabColor rgb="FFFFFF00"/>
  </sheetPr>
  <dimension ref="A1:J27"/>
  <sheetViews>
    <sheetView topLeftCell="A2" workbookViewId="0">
      <selection activeCell="D26" sqref="D26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184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31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77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31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/>
      <c r="C14" s="17" t="s">
        <v>107</v>
      </c>
      <c r="D14" s="52"/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64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65</v>
      </c>
      <c r="C16" s="13" t="s">
        <v>108</v>
      </c>
      <c r="D16" s="52" t="s">
        <v>201</v>
      </c>
      <c r="E16" s="53"/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66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67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68</v>
      </c>
      <c r="C19" s="13" t="s">
        <v>109</v>
      </c>
      <c r="D19" s="52" t="s">
        <v>204</v>
      </c>
      <c r="E19" s="53" t="s">
        <v>194</v>
      </c>
      <c r="F19" s="53"/>
      <c r="G19" s="49">
        <v>0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72</v>
      </c>
      <c r="C20" s="13" t="s">
        <v>110</v>
      </c>
      <c r="D20" s="52" t="s">
        <v>194</v>
      </c>
      <c r="E20" s="53" t="s">
        <v>194</v>
      </c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73</v>
      </c>
      <c r="C21" s="13" t="s">
        <v>111</v>
      </c>
      <c r="D21" s="52" t="s">
        <v>191</v>
      </c>
      <c r="E21" s="53" t="s">
        <v>191</v>
      </c>
      <c r="F21" s="53"/>
      <c r="G21" s="49">
        <v>4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74</v>
      </c>
      <c r="C22" s="13" t="s">
        <v>114</v>
      </c>
      <c r="D22" s="52" t="s">
        <v>228</v>
      </c>
      <c r="E22" s="53" t="s">
        <v>193</v>
      </c>
      <c r="F22" s="53"/>
      <c r="G22" s="59">
        <v>3</v>
      </c>
      <c r="H22" s="49">
        <v>1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70</v>
      </c>
      <c r="C23" s="13" t="s">
        <v>112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71</v>
      </c>
      <c r="C24" s="13" t="s">
        <v>113</v>
      </c>
      <c r="D24" s="52" t="s">
        <v>205</v>
      </c>
      <c r="E24" s="53" t="s">
        <v>192</v>
      </c>
      <c r="F24" s="53"/>
      <c r="G24" s="49">
        <v>1</v>
      </c>
      <c r="H24" s="49">
        <v>3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69</v>
      </c>
      <c r="C25" s="15" t="s">
        <v>115</v>
      </c>
      <c r="D25" s="54" t="s">
        <v>218</v>
      </c>
      <c r="E25" s="55" t="s">
        <v>251</v>
      </c>
      <c r="F25" s="55"/>
      <c r="G25" s="43">
        <v>3</v>
      </c>
      <c r="H25" s="43">
        <v>1</v>
      </c>
      <c r="I25" s="43">
        <v>1</v>
      </c>
      <c r="J25" s="44">
        <v>0</v>
      </c>
    </row>
    <row r="27" spans="1:10">
      <c r="I27" s="1">
        <f>SUM(I14:I25)</f>
        <v>7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Ark36">
    <tabColor rgb="FFFFFF00"/>
  </sheetPr>
  <dimension ref="A1:J27"/>
  <sheetViews>
    <sheetView workbookViewId="0">
      <selection activeCell="J23" sqref="J23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185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27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141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39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27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94</v>
      </c>
      <c r="C14" s="17" t="s">
        <v>85</v>
      </c>
      <c r="D14" s="52" t="s">
        <v>194</v>
      </c>
      <c r="E14" s="53" t="s">
        <v>207</v>
      </c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95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96</v>
      </c>
      <c r="C16" s="13" t="s">
        <v>79</v>
      </c>
      <c r="D16" s="52" t="s">
        <v>205</v>
      </c>
      <c r="E16" s="53" t="s">
        <v>208</v>
      </c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97</v>
      </c>
      <c r="C17" s="13" t="s">
        <v>80</v>
      </c>
      <c r="D17" s="52" t="s">
        <v>238</v>
      </c>
      <c r="E17" s="53" t="s">
        <v>220</v>
      </c>
      <c r="F17" s="53"/>
      <c r="G17" s="49">
        <v>3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98</v>
      </c>
      <c r="C18" s="13" t="s">
        <v>81</v>
      </c>
      <c r="D18" s="52" t="s">
        <v>247</v>
      </c>
      <c r="E18" s="53" t="s">
        <v>208</v>
      </c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/>
      <c r="C19" s="13" t="s">
        <v>82</v>
      </c>
      <c r="D19" s="52"/>
      <c r="E19" s="53"/>
      <c r="F19" s="53"/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99</v>
      </c>
      <c r="C20" s="13" t="s">
        <v>83</v>
      </c>
      <c r="D20" s="52" t="s">
        <v>210</v>
      </c>
      <c r="E20" s="53" t="s">
        <v>206</v>
      </c>
      <c r="F20" s="53"/>
      <c r="G20" s="49">
        <v>1</v>
      </c>
      <c r="H20" s="49">
        <v>3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100</v>
      </c>
      <c r="C21" s="13" t="s">
        <v>84</v>
      </c>
      <c r="D21" s="52" t="s">
        <v>229</v>
      </c>
      <c r="E21" s="53" t="s">
        <v>201</v>
      </c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101</v>
      </c>
      <c r="C22" s="13" t="s">
        <v>86</v>
      </c>
      <c r="D22" s="52" t="s">
        <v>211</v>
      </c>
      <c r="E22" s="53"/>
      <c r="F22" s="53"/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102</v>
      </c>
      <c r="C23" s="13" t="s">
        <v>87</v>
      </c>
      <c r="D23" s="52" t="s">
        <v>191</v>
      </c>
      <c r="E23" s="53" t="s">
        <v>191</v>
      </c>
      <c r="F23" s="53"/>
      <c r="G23" s="49">
        <v>4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103</v>
      </c>
      <c r="C24" s="13" t="s">
        <v>88</v>
      </c>
      <c r="D24" s="52" t="s">
        <v>203</v>
      </c>
      <c r="E24" s="53" t="s">
        <v>211</v>
      </c>
      <c r="F24" s="53"/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104</v>
      </c>
      <c r="C25" s="15" t="s">
        <v>89</v>
      </c>
      <c r="D25" s="54" t="s">
        <v>191</v>
      </c>
      <c r="E25" s="55" t="s">
        <v>193</v>
      </c>
      <c r="F25" s="55"/>
      <c r="G25" s="43">
        <v>4</v>
      </c>
      <c r="H25" s="43">
        <v>0</v>
      </c>
      <c r="I25" s="43">
        <v>1</v>
      </c>
      <c r="J25" s="44">
        <v>0</v>
      </c>
    </row>
    <row r="27" spans="1:10">
      <c r="I27" s="1">
        <f>SUM(I14:I25)</f>
        <v>7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Ark37">
    <tabColor rgb="FFFFFF00"/>
  </sheetPr>
  <dimension ref="A1:J27"/>
  <sheetViews>
    <sheetView topLeftCell="A2" workbookViewId="0">
      <selection activeCell="M21" sqref="M21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186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34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76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41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34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/>
      <c r="D14" s="52"/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144</v>
      </c>
      <c r="C15" s="13" t="s">
        <v>63</v>
      </c>
      <c r="D15" s="52" t="s">
        <v>191</v>
      </c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145</v>
      </c>
      <c r="C16" s="13" t="s">
        <v>46</v>
      </c>
      <c r="D16" s="52" t="s">
        <v>226</v>
      </c>
      <c r="E16" s="53" t="s">
        <v>196</v>
      </c>
      <c r="F16" s="53"/>
      <c r="G16" s="49">
        <v>1</v>
      </c>
      <c r="H16" s="49">
        <v>3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146</v>
      </c>
      <c r="C17" s="13" t="s">
        <v>47</v>
      </c>
      <c r="D17" s="52" t="s">
        <v>194</v>
      </c>
      <c r="E17" s="53" t="s">
        <v>205</v>
      </c>
      <c r="F17" s="53"/>
      <c r="G17" s="49">
        <v>0</v>
      </c>
      <c r="H17" s="49">
        <v>4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147</v>
      </c>
      <c r="C18" s="13" t="s">
        <v>57</v>
      </c>
      <c r="D18" s="52" t="s">
        <v>194</v>
      </c>
      <c r="E18" s="53" t="s">
        <v>205</v>
      </c>
      <c r="F18" s="53"/>
      <c r="G18" s="49">
        <v>0</v>
      </c>
      <c r="H18" s="49">
        <v>4</v>
      </c>
      <c r="I18" s="59">
        <v>0</v>
      </c>
      <c r="J18" s="42">
        <v>1</v>
      </c>
    </row>
    <row r="19" spans="1:10" ht="21.75" customHeight="1">
      <c r="A19" s="40">
        <v>50</v>
      </c>
      <c r="B19" s="12" t="s">
        <v>148</v>
      </c>
      <c r="C19" s="13" t="s">
        <v>49</v>
      </c>
      <c r="D19" s="52" t="s">
        <v>193</v>
      </c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/>
      <c r="C20" s="13" t="s">
        <v>50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149</v>
      </c>
      <c r="C21" s="13" t="s">
        <v>52</v>
      </c>
      <c r="D21" s="52" t="s">
        <v>208</v>
      </c>
      <c r="E21" s="53"/>
      <c r="F21" s="53"/>
      <c r="G21" s="49">
        <v>0</v>
      </c>
      <c r="H21" s="49">
        <v>5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54</v>
      </c>
      <c r="D22" s="52" t="s">
        <v>199</v>
      </c>
      <c r="E22" s="53"/>
      <c r="F22" s="53"/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151</v>
      </c>
      <c r="C23" s="13" t="s">
        <v>56</v>
      </c>
      <c r="D23" s="52" t="s">
        <v>203</v>
      </c>
      <c r="E23" s="53" t="s">
        <v>201</v>
      </c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152</v>
      </c>
      <c r="C24" s="13" t="s">
        <v>60</v>
      </c>
      <c r="D24" s="52"/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153</v>
      </c>
      <c r="C25" s="15" t="s">
        <v>61</v>
      </c>
      <c r="D25" s="54" t="s">
        <v>191</v>
      </c>
      <c r="E25" s="55" t="s">
        <v>201</v>
      </c>
      <c r="F25" s="55"/>
      <c r="G25" s="43">
        <v>3</v>
      </c>
      <c r="H25" s="43">
        <v>0</v>
      </c>
      <c r="I25" s="43">
        <v>1</v>
      </c>
      <c r="J25" s="44">
        <v>0</v>
      </c>
    </row>
    <row r="27" spans="1:10">
      <c r="I27" s="1">
        <f>SUM(I14:I25)</f>
        <v>6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Ark38">
    <tabColor rgb="FFFFFF00"/>
  </sheetPr>
  <dimension ref="A1:J27"/>
  <sheetViews>
    <sheetView workbookViewId="0">
      <selection activeCell="J25" sqref="J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187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32</v>
      </c>
      <c r="B5" s="7"/>
      <c r="C5" s="8" t="s">
        <v>31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142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91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32</v>
      </c>
      <c r="C12" s="66" t="s">
        <v>31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116</v>
      </c>
      <c r="C14" s="17"/>
      <c r="D14" s="52"/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117</v>
      </c>
      <c r="C15" s="13" t="s">
        <v>64</v>
      </c>
      <c r="D15" s="52" t="s">
        <v>199</v>
      </c>
      <c r="E15" s="53" t="s">
        <v>219</v>
      </c>
      <c r="F15" s="53"/>
      <c r="G15" s="49">
        <v>3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118</v>
      </c>
      <c r="C16" s="13" t="s">
        <v>65</v>
      </c>
      <c r="D16" s="52" t="s">
        <v>197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119</v>
      </c>
      <c r="C17" s="13" t="s">
        <v>66</v>
      </c>
      <c r="D17" s="52" t="s">
        <v>256</v>
      </c>
      <c r="E17" s="53" t="s">
        <v>201</v>
      </c>
      <c r="F17" s="53"/>
      <c r="G17" s="58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120</v>
      </c>
      <c r="C18" s="13" t="s">
        <v>67</v>
      </c>
      <c r="D18" s="52" t="s">
        <v>191</v>
      </c>
      <c r="E18" s="53" t="s">
        <v>190</v>
      </c>
      <c r="F18" s="53"/>
      <c r="G18" s="49">
        <v>3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121</v>
      </c>
      <c r="C19" s="13" t="s">
        <v>68</v>
      </c>
      <c r="D19" s="52" t="s">
        <v>257</v>
      </c>
      <c r="E19" s="53" t="s">
        <v>205</v>
      </c>
      <c r="F19" s="53"/>
      <c r="G19" s="49">
        <v>1</v>
      </c>
      <c r="H19" s="49">
        <v>3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122</v>
      </c>
      <c r="C20" s="13" t="s">
        <v>72</v>
      </c>
      <c r="D20" s="52" t="s">
        <v>193</v>
      </c>
      <c r="E20" s="53" t="s">
        <v>193</v>
      </c>
      <c r="F20" s="53"/>
      <c r="G20" s="58">
        <v>4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123</v>
      </c>
      <c r="C21" s="13" t="s">
        <v>73</v>
      </c>
      <c r="D21" s="52" t="s">
        <v>205</v>
      </c>
      <c r="E21" s="53" t="s">
        <v>194</v>
      </c>
      <c r="F21" s="53"/>
      <c r="G21" s="49">
        <v>0</v>
      </c>
      <c r="H21" s="49">
        <v>4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124</v>
      </c>
      <c r="C22" s="13" t="s">
        <v>74</v>
      </c>
      <c r="D22" s="52" t="s">
        <v>205</v>
      </c>
      <c r="E22" s="53" t="s">
        <v>206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125</v>
      </c>
      <c r="C23" s="13" t="s">
        <v>70</v>
      </c>
      <c r="D23" s="52"/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126</v>
      </c>
      <c r="C24" s="13" t="s">
        <v>71</v>
      </c>
      <c r="D24" s="52" t="s">
        <v>201</v>
      </c>
      <c r="E24" s="53" t="s">
        <v>191</v>
      </c>
      <c r="F24" s="53"/>
      <c r="G24" s="49">
        <v>3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/>
      <c r="C25" s="15" t="s">
        <v>69</v>
      </c>
      <c r="D25" s="54"/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7</v>
      </c>
      <c r="J27" s="1">
        <f>SUM(J14:J25)</f>
        <v>5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Ark39">
    <tabColor rgb="FFFFFF00"/>
  </sheetPr>
  <dimension ref="A1:J27"/>
  <sheetViews>
    <sheetView workbookViewId="0">
      <selection activeCell="K25" sqref="K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188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33</v>
      </c>
      <c r="B5" s="7"/>
      <c r="C5" s="8" t="s">
        <v>27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78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128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33</v>
      </c>
      <c r="C12" s="66" t="s">
        <v>27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42</v>
      </c>
      <c r="C14" s="17" t="s">
        <v>94</v>
      </c>
      <c r="D14" s="52" t="s">
        <v>193</v>
      </c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43</v>
      </c>
      <c r="C15" s="13" t="s">
        <v>95</v>
      </c>
      <c r="D15" s="52" t="s">
        <v>242</v>
      </c>
      <c r="E15" s="53" t="s">
        <v>205</v>
      </c>
      <c r="F15" s="53"/>
      <c r="G15" s="49">
        <v>1</v>
      </c>
      <c r="H15" s="49">
        <v>4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44</v>
      </c>
      <c r="C16" s="13" t="s">
        <v>96</v>
      </c>
      <c r="D16" s="52" t="s">
        <v>194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45</v>
      </c>
      <c r="C17" s="13" t="s">
        <v>97</v>
      </c>
      <c r="D17" s="52" t="s">
        <v>204</v>
      </c>
      <c r="E17" s="53"/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48</v>
      </c>
      <c r="C18" s="13" t="s">
        <v>98</v>
      </c>
      <c r="D18" s="52" t="s">
        <v>191</v>
      </c>
      <c r="E18" s="53" t="s">
        <v>191</v>
      </c>
      <c r="F18" s="53"/>
      <c r="G18" s="49">
        <v>4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58</v>
      </c>
      <c r="C19" s="13"/>
      <c r="D19" s="52"/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/>
      <c r="C20" s="13" t="s">
        <v>99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51</v>
      </c>
      <c r="C21" s="13" t="s">
        <v>100</v>
      </c>
      <c r="D21" s="52" t="s">
        <v>205</v>
      </c>
      <c r="E21" s="53" t="s">
        <v>205</v>
      </c>
      <c r="F21" s="53"/>
      <c r="G21" s="49">
        <v>0</v>
      </c>
      <c r="H21" s="49">
        <v>5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53</v>
      </c>
      <c r="C22" s="13" t="s">
        <v>101</v>
      </c>
      <c r="D22" s="52" t="s">
        <v>204</v>
      </c>
      <c r="E22" s="53"/>
      <c r="F22" s="53"/>
      <c r="G22" s="49">
        <v>0</v>
      </c>
      <c r="H22" s="49">
        <v>5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55</v>
      </c>
      <c r="C23" s="13" t="s">
        <v>102</v>
      </c>
      <c r="D23" s="52"/>
      <c r="E23" s="53"/>
      <c r="F23" s="53"/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59</v>
      </c>
      <c r="C24" s="13" t="s">
        <v>103</v>
      </c>
      <c r="D24" s="52"/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62</v>
      </c>
      <c r="C25" s="15" t="s">
        <v>104</v>
      </c>
      <c r="D25" s="54" t="s">
        <v>192</v>
      </c>
      <c r="E25" s="55" t="s">
        <v>196</v>
      </c>
      <c r="F25" s="55"/>
      <c r="G25" s="43">
        <v>1</v>
      </c>
      <c r="H25" s="43">
        <v>3</v>
      </c>
      <c r="I25" s="43">
        <v>0</v>
      </c>
      <c r="J25" s="44">
        <v>1</v>
      </c>
    </row>
    <row r="27" spans="1:10">
      <c r="I27" s="1">
        <f>SUM(I14:I25)</f>
        <v>3</v>
      </c>
      <c r="J27" s="1">
        <f>SUM(J14:J25)</f>
        <v>9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Ark40">
    <tabColor rgb="FFFFFF00"/>
  </sheetPr>
  <dimension ref="A1:J27"/>
  <sheetViews>
    <sheetView workbookViewId="0">
      <selection activeCell="F16" sqref="F16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189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35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106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75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90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35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107</v>
      </c>
      <c r="C14" s="17" t="s">
        <v>85</v>
      </c>
      <c r="D14" s="52" t="s">
        <v>208</v>
      </c>
      <c r="E14" s="53"/>
      <c r="F14" s="53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/>
      <c r="C15" s="13"/>
      <c r="D15" s="52"/>
      <c r="E15" s="53"/>
      <c r="F15" s="53"/>
      <c r="G15" s="49"/>
      <c r="H15" s="49"/>
      <c r="I15" s="49"/>
      <c r="J15" s="42"/>
    </row>
    <row r="16" spans="1:10" ht="20.25" customHeight="1">
      <c r="A16" s="40">
        <v>38</v>
      </c>
      <c r="B16" s="12" t="s">
        <v>108</v>
      </c>
      <c r="C16" s="13" t="s">
        <v>79</v>
      </c>
      <c r="D16" s="52" t="s">
        <v>221</v>
      </c>
      <c r="E16" s="53" t="s">
        <v>208</v>
      </c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/>
      <c r="C17" s="13" t="s">
        <v>80</v>
      </c>
      <c r="D17" s="52"/>
      <c r="E17" s="53"/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/>
      <c r="C18" s="13" t="s">
        <v>81</v>
      </c>
      <c r="D18" s="52"/>
      <c r="E18" s="53"/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109</v>
      </c>
      <c r="C19" s="13" t="s">
        <v>82</v>
      </c>
      <c r="D19" s="52" t="s">
        <v>191</v>
      </c>
      <c r="E19" s="53" t="s">
        <v>191</v>
      </c>
      <c r="F19" s="53"/>
      <c r="G19" s="49">
        <v>4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110</v>
      </c>
      <c r="C20" s="13" t="s">
        <v>83</v>
      </c>
      <c r="D20" s="52" t="s">
        <v>208</v>
      </c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111</v>
      </c>
      <c r="C21" s="13" t="s">
        <v>84</v>
      </c>
      <c r="D21" s="52" t="s">
        <v>194</v>
      </c>
      <c r="E21" s="53" t="s">
        <v>258</v>
      </c>
      <c r="F21" s="53" t="s">
        <v>258</v>
      </c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114</v>
      </c>
      <c r="C22" s="13" t="s">
        <v>86</v>
      </c>
      <c r="D22" s="52" t="s">
        <v>196</v>
      </c>
      <c r="E22" s="53" t="s">
        <v>194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112</v>
      </c>
      <c r="C23" s="13" t="s">
        <v>87</v>
      </c>
      <c r="D23" s="52" t="s">
        <v>201</v>
      </c>
      <c r="E23" s="53" t="s">
        <v>191</v>
      </c>
      <c r="F23" s="53"/>
      <c r="G23" s="49">
        <v>3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113</v>
      </c>
      <c r="C24" s="13" t="s">
        <v>88</v>
      </c>
      <c r="D24" s="52" t="s">
        <v>191</v>
      </c>
      <c r="E24" s="53" t="s">
        <v>200</v>
      </c>
      <c r="F24" s="53"/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115</v>
      </c>
      <c r="C25" s="15" t="s">
        <v>89</v>
      </c>
      <c r="D25" s="54" t="s">
        <v>199</v>
      </c>
      <c r="E25" s="55" t="s">
        <v>204</v>
      </c>
      <c r="F25" s="55" t="s">
        <v>245</v>
      </c>
      <c r="G25" s="43">
        <v>3</v>
      </c>
      <c r="H25" s="43">
        <v>1</v>
      </c>
      <c r="I25" s="43">
        <v>1</v>
      </c>
      <c r="J25" s="44">
        <v>0</v>
      </c>
    </row>
    <row r="27" spans="1:10">
      <c r="I27" s="1">
        <f>SUM(I14:I25)</f>
        <v>5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8">
    <tabColor rgb="FFFFFF00"/>
  </sheetPr>
  <dimension ref="A1:J27"/>
  <sheetViews>
    <sheetView topLeftCell="A11" workbookViewId="0">
      <selection activeCell="F25" sqref="F25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157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27</v>
      </c>
      <c r="B5" s="7"/>
      <c r="C5" s="8" t="s">
        <v>35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127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128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27</v>
      </c>
      <c r="C12" s="66" t="s">
        <v>35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94</v>
      </c>
      <c r="C14" s="17" t="s">
        <v>107</v>
      </c>
      <c r="D14" s="56" t="s">
        <v>216</v>
      </c>
      <c r="E14" s="56" t="s">
        <v>220</v>
      </c>
      <c r="F14" s="56"/>
      <c r="G14" s="49">
        <v>0</v>
      </c>
      <c r="H14" s="49">
        <v>5</v>
      </c>
      <c r="I14" s="49">
        <v>0</v>
      </c>
      <c r="J14" s="42">
        <v>1</v>
      </c>
    </row>
    <row r="15" spans="1:10" ht="20.25" customHeight="1">
      <c r="A15" s="40">
        <v>35</v>
      </c>
      <c r="B15" s="12" t="s">
        <v>95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96</v>
      </c>
      <c r="C16" s="13" t="s">
        <v>108</v>
      </c>
      <c r="D16" s="52" t="s">
        <v>215</v>
      </c>
      <c r="E16" s="53" t="s">
        <v>221</v>
      </c>
      <c r="F16" s="53"/>
      <c r="G16" s="49">
        <v>3</v>
      </c>
      <c r="H16" s="49">
        <v>1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97</v>
      </c>
      <c r="C17" s="13"/>
      <c r="D17" s="52"/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98</v>
      </c>
      <c r="C18" s="13"/>
      <c r="D18" s="52"/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/>
      <c r="C19" s="13" t="s">
        <v>109</v>
      </c>
      <c r="D19" s="52"/>
      <c r="E19" s="53"/>
      <c r="F19" s="53"/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99</v>
      </c>
      <c r="C20" s="13" t="s">
        <v>110</v>
      </c>
      <c r="D20" s="52" t="s">
        <v>199</v>
      </c>
      <c r="E20" s="53" t="s">
        <v>222</v>
      </c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100</v>
      </c>
      <c r="C21" s="13" t="s">
        <v>111</v>
      </c>
      <c r="D21" s="52" t="s">
        <v>193</v>
      </c>
      <c r="E21" s="53" t="s">
        <v>193</v>
      </c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101</v>
      </c>
      <c r="C22" s="13" t="s">
        <v>114</v>
      </c>
      <c r="D22" s="52" t="s">
        <v>203</v>
      </c>
      <c r="E22" s="53" t="s">
        <v>191</v>
      </c>
      <c r="F22" s="53"/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102</v>
      </c>
      <c r="C23" s="13" t="s">
        <v>112</v>
      </c>
      <c r="D23" s="52" t="s">
        <v>219</v>
      </c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103</v>
      </c>
      <c r="C24" s="13" t="s">
        <v>113</v>
      </c>
      <c r="D24" s="52" t="s">
        <v>223</v>
      </c>
      <c r="E24" s="53" t="s">
        <v>190</v>
      </c>
      <c r="F24" s="53" t="s">
        <v>224</v>
      </c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104</v>
      </c>
      <c r="C25" s="15" t="s">
        <v>115</v>
      </c>
      <c r="D25" s="52" t="s">
        <v>201</v>
      </c>
      <c r="E25" s="53" t="s">
        <v>201</v>
      </c>
      <c r="F25" s="53"/>
      <c r="G25" s="43">
        <v>3</v>
      </c>
      <c r="H25" s="43">
        <v>0</v>
      </c>
      <c r="I25" s="43">
        <v>1</v>
      </c>
      <c r="J25" s="44">
        <v>0</v>
      </c>
    </row>
    <row r="27" spans="1:10">
      <c r="I27" s="1">
        <f>SUM(I14:I25)</f>
        <v>10</v>
      </c>
      <c r="J27" s="1">
        <f>SUM(J14:J25)</f>
        <v>2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9">
    <tabColor rgb="FFFFFF00"/>
  </sheetPr>
  <dimension ref="A1:J27"/>
  <sheetViews>
    <sheetView topLeftCell="A3" workbookViewId="0">
      <selection activeCell="E27" sqref="E27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158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s="8" t="s">
        <v>34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38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105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34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129</v>
      </c>
      <c r="C14" s="17"/>
      <c r="D14" s="52"/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130</v>
      </c>
      <c r="C15" s="13" t="s">
        <v>63</v>
      </c>
      <c r="D15" s="52" t="s">
        <v>225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131</v>
      </c>
      <c r="C16" s="13" t="s">
        <v>46</v>
      </c>
      <c r="D16" s="52" t="s">
        <v>210</v>
      </c>
      <c r="E16" s="53" t="s">
        <v>207</v>
      </c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132</v>
      </c>
      <c r="C17" s="13" t="s">
        <v>47</v>
      </c>
      <c r="D17" s="52" t="s">
        <v>226</v>
      </c>
      <c r="E17" s="53" t="s">
        <v>208</v>
      </c>
      <c r="F17" s="53"/>
      <c r="G17" s="49">
        <v>0</v>
      </c>
      <c r="H17" s="49">
        <v>5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133</v>
      </c>
      <c r="C18" s="13" t="s">
        <v>57</v>
      </c>
      <c r="D18" s="52" t="s">
        <v>191</v>
      </c>
      <c r="E18" s="53" t="s">
        <v>219</v>
      </c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134</v>
      </c>
      <c r="C19" s="13" t="s">
        <v>49</v>
      </c>
      <c r="D19" s="52" t="s">
        <v>194</v>
      </c>
      <c r="E19" s="53" t="s">
        <v>194</v>
      </c>
      <c r="F19" s="53"/>
      <c r="G19" s="49">
        <v>0</v>
      </c>
      <c r="H19" s="49">
        <v>4</v>
      </c>
      <c r="I19" s="49">
        <v>0</v>
      </c>
      <c r="J19" s="42">
        <v>1</v>
      </c>
    </row>
    <row r="20" spans="1:10" ht="25.5" customHeight="1">
      <c r="A20" s="40">
        <v>54</v>
      </c>
      <c r="B20" s="12" t="s">
        <v>135</v>
      </c>
      <c r="C20" s="13" t="s">
        <v>50</v>
      </c>
      <c r="D20" s="52" t="s">
        <v>199</v>
      </c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136</v>
      </c>
      <c r="C21" s="13" t="s">
        <v>52</v>
      </c>
      <c r="D21" s="52" t="s">
        <v>228</v>
      </c>
      <c r="E21" s="53"/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137</v>
      </c>
      <c r="C22" s="13" t="s">
        <v>54</v>
      </c>
      <c r="D22" s="52" t="s">
        <v>220</v>
      </c>
      <c r="E22" s="53" t="s">
        <v>219</v>
      </c>
      <c r="F22" s="53" t="s">
        <v>199</v>
      </c>
      <c r="G22" s="49">
        <v>5</v>
      </c>
      <c r="H22" s="49">
        <v>0</v>
      </c>
      <c r="I22" s="49">
        <v>1</v>
      </c>
      <c r="J22" s="42">
        <v>0</v>
      </c>
    </row>
    <row r="23" spans="1:10" ht="20.25" customHeight="1">
      <c r="A23" s="40">
        <v>68</v>
      </c>
      <c r="B23" s="12" t="s">
        <v>138</v>
      </c>
      <c r="C23" s="13" t="s">
        <v>56</v>
      </c>
      <c r="D23" s="52" t="s">
        <v>229</v>
      </c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139</v>
      </c>
      <c r="C24" s="13" t="s">
        <v>60</v>
      </c>
      <c r="D24" s="52" t="s">
        <v>208</v>
      </c>
      <c r="E24" s="53"/>
      <c r="F24" s="53"/>
      <c r="G24" s="49">
        <v>0</v>
      </c>
      <c r="H24" s="49">
        <v>5</v>
      </c>
      <c r="I24" s="49">
        <v>0</v>
      </c>
      <c r="J24" s="42">
        <v>1</v>
      </c>
    </row>
    <row r="25" spans="1:10" ht="21" customHeight="1" thickBot="1">
      <c r="A25" s="41">
        <v>80</v>
      </c>
      <c r="B25" s="14" t="s">
        <v>140</v>
      </c>
      <c r="C25" s="15" t="s">
        <v>61</v>
      </c>
      <c r="D25" s="54" t="s">
        <v>230</v>
      </c>
      <c r="E25" s="55" t="s">
        <v>190</v>
      </c>
      <c r="F25" s="55" t="s">
        <v>196</v>
      </c>
      <c r="G25" s="57">
        <v>1</v>
      </c>
      <c r="H25" s="43">
        <v>3</v>
      </c>
      <c r="I25" s="43">
        <v>0</v>
      </c>
      <c r="J25" s="44">
        <v>1</v>
      </c>
    </row>
    <row r="27" spans="1:10">
      <c r="I27" s="1">
        <f>SUM(I14:I25)</f>
        <v>5</v>
      </c>
      <c r="J27" s="1">
        <f>SUM(J14:J25)</f>
        <v>7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10">
    <tabColor rgb="FFFFFF00"/>
  </sheetPr>
  <dimension ref="A1:J27"/>
  <sheetViews>
    <sheetView topLeftCell="A3" workbookViewId="0">
      <selection activeCell="I34" sqref="I3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159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29</v>
      </c>
      <c r="B5" s="7"/>
      <c r="C5" s="8" t="s">
        <v>31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39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40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92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29</v>
      </c>
      <c r="C12" s="66" t="s">
        <v>31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143</v>
      </c>
      <c r="C14" s="17"/>
      <c r="D14" s="52"/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144</v>
      </c>
      <c r="C15" s="13" t="s">
        <v>64</v>
      </c>
      <c r="D15" s="52" t="s">
        <v>225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145</v>
      </c>
      <c r="C16" s="13" t="s">
        <v>65</v>
      </c>
      <c r="D16" s="52" t="s">
        <v>196</v>
      </c>
      <c r="E16" s="53" t="s">
        <v>205</v>
      </c>
      <c r="F16" s="53"/>
      <c r="G16" s="49">
        <v>0</v>
      </c>
      <c r="H16" s="49">
        <v>3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146</v>
      </c>
      <c r="C17" s="13" t="s">
        <v>66</v>
      </c>
      <c r="D17" s="52" t="s">
        <v>211</v>
      </c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147</v>
      </c>
      <c r="C18" s="13" t="s">
        <v>67</v>
      </c>
      <c r="D18" s="52" t="s">
        <v>205</v>
      </c>
      <c r="E18" s="53" t="s">
        <v>205</v>
      </c>
      <c r="F18" s="53"/>
      <c r="G18" s="49">
        <v>0</v>
      </c>
      <c r="H18" s="49">
        <v>4</v>
      </c>
      <c r="I18" s="49">
        <v>0</v>
      </c>
      <c r="J18" s="42">
        <v>1</v>
      </c>
    </row>
    <row r="19" spans="1:10" ht="21.75" customHeight="1">
      <c r="A19" s="40">
        <v>50</v>
      </c>
      <c r="B19" s="12" t="s">
        <v>148</v>
      </c>
      <c r="C19" s="13" t="s">
        <v>68</v>
      </c>
      <c r="D19" s="52" t="s">
        <v>194</v>
      </c>
      <c r="E19" s="53" t="s">
        <v>226</v>
      </c>
      <c r="F19" s="53"/>
      <c r="G19" s="49">
        <v>1</v>
      </c>
      <c r="H19" s="49">
        <v>4</v>
      </c>
      <c r="I19" s="49">
        <v>0</v>
      </c>
      <c r="J19" s="42">
        <v>1</v>
      </c>
    </row>
    <row r="20" spans="1:10" ht="25.5" customHeight="1">
      <c r="A20" s="40">
        <v>54</v>
      </c>
      <c r="B20" s="12"/>
      <c r="C20" s="13" t="s">
        <v>72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149</v>
      </c>
      <c r="C21" s="13" t="s">
        <v>73</v>
      </c>
      <c r="D21" s="52" t="s">
        <v>205</v>
      </c>
      <c r="E21" s="53" t="s">
        <v>205</v>
      </c>
      <c r="F21" s="53"/>
      <c r="G21" s="49">
        <v>0</v>
      </c>
      <c r="H21" s="49">
        <v>4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150</v>
      </c>
      <c r="C22" s="13" t="s">
        <v>74</v>
      </c>
      <c r="D22" s="52" t="s">
        <v>227</v>
      </c>
      <c r="E22" s="53" t="s">
        <v>208</v>
      </c>
      <c r="F22" s="53"/>
      <c r="G22" s="49">
        <v>1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151</v>
      </c>
      <c r="C23" s="13" t="s">
        <v>70</v>
      </c>
      <c r="D23" s="52" t="s">
        <v>191</v>
      </c>
      <c r="E23" s="53"/>
      <c r="F23" s="53"/>
      <c r="G23" s="49">
        <v>5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152</v>
      </c>
      <c r="C24" s="13" t="s">
        <v>71</v>
      </c>
      <c r="D24" s="52" t="s">
        <v>203</v>
      </c>
      <c r="E24" s="53" t="s">
        <v>191</v>
      </c>
      <c r="F24" s="53"/>
      <c r="G24" s="49">
        <v>5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153</v>
      </c>
      <c r="C25" s="15" t="s">
        <v>69</v>
      </c>
      <c r="D25" s="54" t="s">
        <v>219</v>
      </c>
      <c r="E25" s="55"/>
      <c r="F25" s="55"/>
      <c r="G25" s="43">
        <v>5</v>
      </c>
      <c r="H25" s="43">
        <v>0</v>
      </c>
      <c r="I25" s="43">
        <v>1</v>
      </c>
      <c r="J25" s="44">
        <v>0</v>
      </c>
    </row>
    <row r="27" spans="1:10">
      <c r="I27" s="1">
        <f>SUM(I14:I25)</f>
        <v>5</v>
      </c>
      <c r="J27" s="1">
        <f>SUM(J14:J25)</f>
        <v>7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11">
    <tabColor rgb="FFFFFF00"/>
  </sheetPr>
  <dimension ref="A1:J27"/>
  <sheetViews>
    <sheetView topLeftCell="A6" workbookViewId="0">
      <selection activeCell="F22" sqref="F22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160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32</v>
      </c>
      <c r="B5" s="7"/>
      <c r="C5" s="8" t="s">
        <v>27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39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93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41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32</v>
      </c>
      <c r="C12" s="66" t="s">
        <v>27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116</v>
      </c>
      <c r="C14" s="17" t="s">
        <v>94</v>
      </c>
      <c r="D14" s="52" t="s">
        <v>191</v>
      </c>
      <c r="E14" s="53" t="s">
        <v>193</v>
      </c>
      <c r="F14" s="53"/>
      <c r="G14" s="49">
        <v>4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117</v>
      </c>
      <c r="C15" s="13" t="s">
        <v>95</v>
      </c>
      <c r="D15" s="52" t="s">
        <v>232</v>
      </c>
      <c r="E15" s="53" t="s">
        <v>233</v>
      </c>
      <c r="F15" s="53"/>
      <c r="G15" s="49">
        <v>1</v>
      </c>
      <c r="H15" s="49">
        <v>4</v>
      </c>
      <c r="I15" s="49">
        <v>0</v>
      </c>
      <c r="J15" s="42">
        <v>1</v>
      </c>
    </row>
    <row r="16" spans="1:10" ht="20.25" customHeight="1">
      <c r="A16" s="40">
        <v>38</v>
      </c>
      <c r="B16" s="12" t="s">
        <v>118</v>
      </c>
      <c r="C16" s="13" t="s">
        <v>96</v>
      </c>
      <c r="D16" s="52" t="s">
        <v>191</v>
      </c>
      <c r="E16" s="53"/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12" t="s">
        <v>119</v>
      </c>
      <c r="C17" s="13" t="s">
        <v>97</v>
      </c>
      <c r="D17" s="52" t="s">
        <v>228</v>
      </c>
      <c r="E17" s="53" t="s">
        <v>206</v>
      </c>
      <c r="F17" s="53" t="s">
        <v>191</v>
      </c>
      <c r="G17" s="49">
        <v>3</v>
      </c>
      <c r="H17" s="49">
        <v>1</v>
      </c>
      <c r="I17" s="49">
        <v>1</v>
      </c>
      <c r="J17" s="42">
        <v>0</v>
      </c>
    </row>
    <row r="18" spans="1:10" ht="19.5" customHeight="1">
      <c r="A18" s="40">
        <v>46</v>
      </c>
      <c r="B18" s="12" t="s">
        <v>120</v>
      </c>
      <c r="C18" s="13" t="s">
        <v>98</v>
      </c>
      <c r="D18" s="52" t="s">
        <v>199</v>
      </c>
      <c r="E18" s="53"/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121</v>
      </c>
      <c r="C19" s="13"/>
      <c r="D19" s="52" t="s">
        <v>219</v>
      </c>
      <c r="E19" s="53"/>
      <c r="F19" s="53"/>
      <c r="G19" s="49">
        <v>5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 t="s">
        <v>122</v>
      </c>
      <c r="C20" s="13" t="s">
        <v>99</v>
      </c>
      <c r="D20" s="52" t="s">
        <v>215</v>
      </c>
      <c r="E20" s="53" t="s">
        <v>196</v>
      </c>
      <c r="F20" s="53" t="s">
        <v>199</v>
      </c>
      <c r="G20" s="49">
        <v>3</v>
      </c>
      <c r="H20" s="49">
        <v>1</v>
      </c>
      <c r="I20" s="49">
        <v>1</v>
      </c>
      <c r="J20" s="42">
        <v>0</v>
      </c>
    </row>
    <row r="21" spans="1:10" ht="24" customHeight="1">
      <c r="A21" s="40">
        <v>58</v>
      </c>
      <c r="B21" s="12" t="s">
        <v>123</v>
      </c>
      <c r="C21" s="13" t="s">
        <v>100</v>
      </c>
      <c r="D21" s="52" t="s">
        <v>203</v>
      </c>
      <c r="E21" s="53" t="s">
        <v>194</v>
      </c>
      <c r="F21" s="53" t="s">
        <v>205</v>
      </c>
      <c r="G21" s="49">
        <v>1</v>
      </c>
      <c r="H21" s="49">
        <v>4</v>
      </c>
      <c r="I21" s="49">
        <v>0</v>
      </c>
      <c r="J21" s="42">
        <v>1</v>
      </c>
    </row>
    <row r="22" spans="1:10" ht="26.25" customHeight="1">
      <c r="A22" s="40">
        <v>63</v>
      </c>
      <c r="B22" s="12" t="s">
        <v>124</v>
      </c>
      <c r="C22" s="13" t="s">
        <v>101</v>
      </c>
      <c r="D22" s="52" t="s">
        <v>208</v>
      </c>
      <c r="E22" s="53" t="s">
        <v>205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125</v>
      </c>
      <c r="C23" s="13" t="s">
        <v>102</v>
      </c>
      <c r="D23" s="52" t="s">
        <v>193</v>
      </c>
      <c r="E23" s="53" t="s">
        <v>193</v>
      </c>
      <c r="F23" s="53"/>
      <c r="G23" s="49">
        <v>4</v>
      </c>
      <c r="H23" s="49">
        <v>0</v>
      </c>
      <c r="I23" s="49">
        <v>1</v>
      </c>
      <c r="J23" s="42">
        <v>0</v>
      </c>
    </row>
    <row r="24" spans="1:10" ht="24" customHeight="1">
      <c r="A24" s="40">
        <v>74</v>
      </c>
      <c r="B24" s="12" t="s">
        <v>126</v>
      </c>
      <c r="C24" s="13" t="s">
        <v>103</v>
      </c>
      <c r="D24" s="52" t="s">
        <v>191</v>
      </c>
      <c r="E24" s="53" t="s">
        <v>219</v>
      </c>
      <c r="F24" s="53"/>
      <c r="G24" s="49">
        <v>3</v>
      </c>
      <c r="H24" s="49">
        <v>0</v>
      </c>
      <c r="I24" s="49">
        <v>1</v>
      </c>
      <c r="J24" s="42">
        <v>0</v>
      </c>
    </row>
    <row r="25" spans="1:10" ht="21" customHeight="1" thickBot="1">
      <c r="A25" s="41">
        <v>80</v>
      </c>
      <c r="B25" s="14"/>
      <c r="C25" s="15" t="s">
        <v>104</v>
      </c>
      <c r="D25" s="54"/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8</v>
      </c>
      <c r="J27" s="1">
        <f>SUM(J14:J25)</f>
        <v>4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12">
    <tabColor rgb="FFFFFF00"/>
  </sheetPr>
  <dimension ref="A1:J27"/>
  <sheetViews>
    <sheetView topLeftCell="A3" workbookViewId="0">
      <selection activeCell="J14" sqref="J14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161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33</v>
      </c>
      <c r="B5" s="7"/>
      <c r="C5" s="8" t="s">
        <v>28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106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40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142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33</v>
      </c>
      <c r="C12" s="66" t="s">
        <v>28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16" t="s">
        <v>42</v>
      </c>
      <c r="C14" s="17" t="s">
        <v>85</v>
      </c>
      <c r="D14" s="52" t="s">
        <v>191</v>
      </c>
      <c r="E14" s="53"/>
      <c r="F14" s="53"/>
      <c r="G14" s="49">
        <v>5</v>
      </c>
      <c r="H14" s="49">
        <v>0</v>
      </c>
      <c r="I14" s="49">
        <v>1</v>
      </c>
      <c r="J14" s="42">
        <v>0</v>
      </c>
    </row>
    <row r="15" spans="1:10" ht="20.25" customHeight="1">
      <c r="A15" s="40">
        <v>35</v>
      </c>
      <c r="B15" s="12" t="s">
        <v>43</v>
      </c>
      <c r="C15" s="13"/>
      <c r="D15" s="52"/>
      <c r="E15" s="53"/>
      <c r="F15" s="53"/>
      <c r="G15" s="49">
        <v>5</v>
      </c>
      <c r="H15" s="49">
        <v>0</v>
      </c>
      <c r="I15" s="49">
        <v>1</v>
      </c>
      <c r="J15" s="42">
        <v>0</v>
      </c>
    </row>
    <row r="16" spans="1:10" ht="20.25" customHeight="1">
      <c r="A16" s="40">
        <v>38</v>
      </c>
      <c r="B16" s="12" t="s">
        <v>44</v>
      </c>
      <c r="C16" s="13" t="s">
        <v>79</v>
      </c>
      <c r="D16" s="52" t="s">
        <v>231</v>
      </c>
      <c r="E16" s="53"/>
      <c r="F16" s="53"/>
      <c r="G16" s="49">
        <v>0</v>
      </c>
      <c r="H16" s="49">
        <v>5</v>
      </c>
      <c r="I16" s="49">
        <v>0</v>
      </c>
      <c r="J16" s="42">
        <v>1</v>
      </c>
    </row>
    <row r="17" spans="1:10" ht="21.75" customHeight="1">
      <c r="A17" s="40">
        <v>42</v>
      </c>
      <c r="B17" s="12" t="s">
        <v>45</v>
      </c>
      <c r="C17" s="13" t="s">
        <v>80</v>
      </c>
      <c r="D17" s="52" t="s">
        <v>202</v>
      </c>
      <c r="E17" s="53" t="s">
        <v>205</v>
      </c>
      <c r="F17" s="53"/>
      <c r="G17" s="49">
        <v>1</v>
      </c>
      <c r="H17" s="49">
        <v>4</v>
      </c>
      <c r="I17" s="49">
        <v>0</v>
      </c>
      <c r="J17" s="42">
        <v>1</v>
      </c>
    </row>
    <row r="18" spans="1:10" ht="19.5" customHeight="1">
      <c r="A18" s="40">
        <v>46</v>
      </c>
      <c r="B18" s="12" t="s">
        <v>48</v>
      </c>
      <c r="C18" s="13" t="s">
        <v>81</v>
      </c>
      <c r="D18" s="52" t="s">
        <v>193</v>
      </c>
      <c r="E18" s="53" t="s">
        <v>201</v>
      </c>
      <c r="F18" s="53"/>
      <c r="G18" s="49">
        <v>5</v>
      </c>
      <c r="H18" s="49">
        <v>0</v>
      </c>
      <c r="I18" s="49">
        <v>1</v>
      </c>
      <c r="J18" s="42">
        <v>0</v>
      </c>
    </row>
    <row r="19" spans="1:10" ht="21.75" customHeight="1">
      <c r="A19" s="40">
        <v>50</v>
      </c>
      <c r="B19" s="12" t="s">
        <v>58</v>
      </c>
      <c r="C19" s="13" t="s">
        <v>82</v>
      </c>
      <c r="D19" s="52" t="s">
        <v>191</v>
      </c>
      <c r="E19" s="53" t="s">
        <v>191</v>
      </c>
      <c r="F19" s="53"/>
      <c r="G19" s="49">
        <v>4</v>
      </c>
      <c r="H19" s="49">
        <v>0</v>
      </c>
      <c r="I19" s="49">
        <v>1</v>
      </c>
      <c r="J19" s="42">
        <v>0</v>
      </c>
    </row>
    <row r="20" spans="1:10" ht="25.5" customHeight="1">
      <c r="A20" s="40">
        <v>54</v>
      </c>
      <c r="B20" s="12"/>
      <c r="C20" s="13" t="s">
        <v>83</v>
      </c>
      <c r="D20" s="52"/>
      <c r="E20" s="53"/>
      <c r="F20" s="53"/>
      <c r="G20" s="49">
        <v>0</v>
      </c>
      <c r="H20" s="49">
        <v>5</v>
      </c>
      <c r="I20" s="49">
        <v>0</v>
      </c>
      <c r="J20" s="42">
        <v>1</v>
      </c>
    </row>
    <row r="21" spans="1:10" ht="24" customHeight="1">
      <c r="A21" s="40">
        <v>58</v>
      </c>
      <c r="B21" s="12" t="s">
        <v>51</v>
      </c>
      <c r="C21" s="13" t="s">
        <v>84</v>
      </c>
      <c r="D21" s="52" t="s">
        <v>202</v>
      </c>
      <c r="E21" s="53" t="s">
        <v>211</v>
      </c>
      <c r="F21" s="53" t="s">
        <v>223</v>
      </c>
      <c r="G21" s="49">
        <v>3</v>
      </c>
      <c r="H21" s="49">
        <v>1</v>
      </c>
      <c r="I21" s="49">
        <v>1</v>
      </c>
      <c r="J21" s="42">
        <v>0</v>
      </c>
    </row>
    <row r="22" spans="1:10" ht="26.25" customHeight="1">
      <c r="A22" s="40">
        <v>63</v>
      </c>
      <c r="B22" s="12" t="s">
        <v>53</v>
      </c>
      <c r="C22" s="13" t="s">
        <v>86</v>
      </c>
      <c r="D22" s="52" t="s">
        <v>208</v>
      </c>
      <c r="E22" s="53" t="s">
        <v>205</v>
      </c>
      <c r="F22" s="53"/>
      <c r="G22" s="49">
        <v>0</v>
      </c>
      <c r="H22" s="49">
        <v>3</v>
      </c>
      <c r="I22" s="49">
        <v>0</v>
      </c>
      <c r="J22" s="42">
        <v>1</v>
      </c>
    </row>
    <row r="23" spans="1:10" ht="20.25" customHeight="1">
      <c r="A23" s="40">
        <v>68</v>
      </c>
      <c r="B23" s="12" t="s">
        <v>55</v>
      </c>
      <c r="C23" s="13" t="s">
        <v>87</v>
      </c>
      <c r="D23" s="52" t="s">
        <v>230</v>
      </c>
      <c r="E23" s="53" t="s">
        <v>205</v>
      </c>
      <c r="F23" s="53"/>
      <c r="G23" s="49">
        <v>1</v>
      </c>
      <c r="H23" s="49">
        <v>3</v>
      </c>
      <c r="I23" s="49">
        <v>0</v>
      </c>
      <c r="J23" s="42">
        <v>1</v>
      </c>
    </row>
    <row r="24" spans="1:10" ht="24" customHeight="1">
      <c r="A24" s="40">
        <v>74</v>
      </c>
      <c r="B24" s="12" t="s">
        <v>59</v>
      </c>
      <c r="C24" s="13" t="s">
        <v>88</v>
      </c>
      <c r="D24" s="52" t="s">
        <v>221</v>
      </c>
      <c r="E24" s="53" t="s">
        <v>228</v>
      </c>
      <c r="F24" s="53"/>
      <c r="G24" s="49">
        <v>3</v>
      </c>
      <c r="H24" s="49">
        <v>1</v>
      </c>
      <c r="I24" s="49">
        <v>1</v>
      </c>
      <c r="J24" s="42">
        <v>0</v>
      </c>
    </row>
    <row r="25" spans="1:10" ht="21" customHeight="1" thickBot="1">
      <c r="A25" s="41">
        <v>80</v>
      </c>
      <c r="B25" s="14" t="s">
        <v>62</v>
      </c>
      <c r="C25" s="15" t="s">
        <v>89</v>
      </c>
      <c r="D25" s="54" t="s">
        <v>207</v>
      </c>
      <c r="E25" s="55"/>
      <c r="F25" s="55"/>
      <c r="G25" s="43">
        <v>0</v>
      </c>
      <c r="H25" s="43">
        <v>5</v>
      </c>
      <c r="I25" s="43">
        <v>0</v>
      </c>
      <c r="J25" s="44">
        <v>1</v>
      </c>
    </row>
    <row r="27" spans="1:10">
      <c r="I27" s="1">
        <f>SUM(I14:I25)</f>
        <v>6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13">
    <tabColor rgb="FFFFFF00"/>
  </sheetPr>
  <dimension ref="A1:J27"/>
  <sheetViews>
    <sheetView topLeftCell="A3" workbookViewId="0">
      <selection activeCell="G27" sqref="G27"/>
    </sheetView>
  </sheetViews>
  <sheetFormatPr defaultRowHeight="15"/>
  <cols>
    <col min="1" max="1" width="9.140625" style="1"/>
    <col min="2" max="2" width="23.85546875" style="1" customWidth="1"/>
    <col min="3" max="3" width="30.5703125" style="1" customWidth="1"/>
    <col min="4" max="4" width="10.28515625" style="1" customWidth="1"/>
    <col min="5" max="5" width="11.28515625" style="1" customWidth="1"/>
    <col min="6" max="6" width="11" style="1" customWidth="1"/>
    <col min="7" max="8" width="9.140625" style="1"/>
    <col min="9" max="9" width="8" style="1" customWidth="1"/>
    <col min="10" max="10" width="8.28515625" style="1" customWidth="1"/>
    <col min="11" max="16384" width="9.140625" style="1"/>
  </cols>
  <sheetData>
    <row r="1" spans="1:10" ht="21.75" thickBo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9.5" thickBot="1">
      <c r="A2" s="2"/>
      <c r="B2" s="3"/>
      <c r="C2" s="4">
        <f ca="1">TODAY()</f>
        <v>40137</v>
      </c>
      <c r="D2" s="60" t="s">
        <v>7</v>
      </c>
      <c r="E2" s="61"/>
      <c r="F2" s="61"/>
      <c r="G2" s="61"/>
      <c r="H2" s="61"/>
      <c r="I2" s="61"/>
      <c r="J2" s="62"/>
    </row>
    <row r="3" spans="1:10">
      <c r="A3" s="6"/>
      <c r="B3" s="39" t="s">
        <v>162</v>
      </c>
      <c r="C3" s="8"/>
      <c r="D3" s="24" t="s">
        <v>12</v>
      </c>
      <c r="E3" s="3"/>
      <c r="F3" s="32"/>
      <c r="G3" s="33" t="s">
        <v>36</v>
      </c>
      <c r="H3" s="3"/>
      <c r="I3" s="3"/>
      <c r="J3" s="5"/>
    </row>
    <row r="4" spans="1:10">
      <c r="A4" s="6" t="s">
        <v>0</v>
      </c>
      <c r="B4" s="7"/>
      <c r="C4" s="8" t="s">
        <v>1</v>
      </c>
      <c r="D4" s="6" t="s">
        <v>14</v>
      </c>
      <c r="E4" s="7"/>
      <c r="F4" s="30"/>
      <c r="G4" s="29" t="s">
        <v>18</v>
      </c>
      <c r="H4" s="7"/>
      <c r="I4" s="7"/>
      <c r="J4" s="8"/>
    </row>
    <row r="5" spans="1:10">
      <c r="A5" s="6" t="s">
        <v>30</v>
      </c>
      <c r="B5" s="7"/>
      <c r="C5" t="s">
        <v>33</v>
      </c>
      <c r="D5" s="6" t="s">
        <v>15</v>
      </c>
      <c r="E5" s="7"/>
      <c r="F5" s="30"/>
      <c r="G5" s="17" t="s">
        <v>20</v>
      </c>
      <c r="H5" s="31"/>
      <c r="I5" s="31"/>
      <c r="J5" s="34"/>
    </row>
    <row r="6" spans="1:10">
      <c r="A6" s="6"/>
      <c r="B6" s="7"/>
      <c r="C6" s="8"/>
      <c r="D6" s="6" t="s">
        <v>16</v>
      </c>
      <c r="E6" s="7"/>
      <c r="F6" s="30"/>
      <c r="G6" s="26" t="s">
        <v>21</v>
      </c>
      <c r="H6" s="27"/>
      <c r="I6" s="27"/>
      <c r="J6" s="35"/>
    </row>
    <row r="7" spans="1:10" ht="22.5" customHeight="1">
      <c r="A7" s="6"/>
      <c r="B7" s="39" t="s">
        <v>2</v>
      </c>
      <c r="C7" s="8" t="s">
        <v>77</v>
      </c>
      <c r="D7" s="36" t="s">
        <v>17</v>
      </c>
      <c r="E7" s="31"/>
      <c r="F7" s="20"/>
      <c r="G7" s="29" t="s">
        <v>22</v>
      </c>
      <c r="H7" s="7"/>
      <c r="I7" s="7"/>
      <c r="J7" s="8"/>
    </row>
    <row r="8" spans="1:10" ht="19.5" customHeight="1">
      <c r="A8" s="6"/>
      <c r="B8" s="39" t="s">
        <v>2</v>
      </c>
      <c r="C8" s="8" t="s">
        <v>78</v>
      </c>
      <c r="D8" s="37" t="s">
        <v>13</v>
      </c>
      <c r="E8" s="27"/>
      <c r="F8" s="28"/>
      <c r="G8" s="17" t="s">
        <v>19</v>
      </c>
      <c r="H8" s="31"/>
      <c r="I8" s="31"/>
      <c r="J8" s="34"/>
    </row>
    <row r="9" spans="1:10" ht="23.25" customHeight="1">
      <c r="A9" s="6"/>
      <c r="B9" s="39" t="s">
        <v>2</v>
      </c>
      <c r="C9" s="8" t="s">
        <v>127</v>
      </c>
      <c r="D9" s="6" t="s">
        <v>18</v>
      </c>
      <c r="E9" s="7"/>
      <c r="F9" s="30"/>
      <c r="G9" s="25" t="s">
        <v>23</v>
      </c>
      <c r="H9" s="7"/>
      <c r="I9" s="7"/>
      <c r="J9" s="8"/>
    </row>
    <row r="10" spans="1:10">
      <c r="A10" s="6"/>
      <c r="B10" s="7"/>
      <c r="C10" s="8"/>
      <c r="D10" s="6" t="s">
        <v>19</v>
      </c>
      <c r="E10" s="7"/>
      <c r="F10" s="30"/>
      <c r="G10" s="7" t="s">
        <v>22</v>
      </c>
      <c r="H10" s="7"/>
      <c r="I10" s="7"/>
      <c r="J10" s="8"/>
    </row>
    <row r="11" spans="1:10" ht="15.75" thickBot="1">
      <c r="A11" s="9"/>
      <c r="B11" s="10"/>
      <c r="C11" s="11"/>
      <c r="D11" s="9"/>
      <c r="E11" s="10"/>
      <c r="F11" s="38"/>
      <c r="G11" s="10" t="s">
        <v>20</v>
      </c>
      <c r="H11" s="10"/>
      <c r="I11" s="10"/>
      <c r="J11" s="11"/>
    </row>
    <row r="12" spans="1:10">
      <c r="A12" s="18" t="s">
        <v>24</v>
      </c>
      <c r="B12" s="64" t="s">
        <v>30</v>
      </c>
      <c r="C12" s="66" t="s">
        <v>33</v>
      </c>
      <c r="D12" s="23" t="s">
        <v>3</v>
      </c>
      <c r="E12" s="18" t="s">
        <v>3</v>
      </c>
      <c r="F12" s="18" t="s">
        <v>3</v>
      </c>
      <c r="G12" s="68" t="s">
        <v>10</v>
      </c>
      <c r="H12" s="69"/>
      <c r="I12" s="68" t="s">
        <v>11</v>
      </c>
      <c r="J12" s="70"/>
    </row>
    <row r="13" spans="1:10" ht="15.75" thickBot="1">
      <c r="A13" s="48" t="s">
        <v>25</v>
      </c>
      <c r="B13" s="65"/>
      <c r="C13" s="67"/>
      <c r="D13" s="21" t="s">
        <v>4</v>
      </c>
      <c r="E13" s="48" t="s">
        <v>6</v>
      </c>
      <c r="F13" s="48" t="s">
        <v>5</v>
      </c>
      <c r="G13" s="50" t="s">
        <v>8</v>
      </c>
      <c r="H13" s="19" t="s">
        <v>9</v>
      </c>
      <c r="I13" s="50" t="s">
        <v>8</v>
      </c>
      <c r="J13" s="22" t="s">
        <v>9</v>
      </c>
    </row>
    <row r="14" spans="1:10" ht="20.25" customHeight="1">
      <c r="A14" s="21">
        <v>32</v>
      </c>
      <c r="B14" s="45" t="s">
        <v>129</v>
      </c>
      <c r="C14" s="45" t="s">
        <v>42</v>
      </c>
      <c r="D14" s="52" t="s">
        <v>196</v>
      </c>
      <c r="E14" s="53" t="s">
        <v>205</v>
      </c>
      <c r="F14" s="53"/>
      <c r="G14" s="49">
        <v>0</v>
      </c>
      <c r="H14" s="49">
        <v>3</v>
      </c>
      <c r="I14" s="49">
        <v>0</v>
      </c>
      <c r="J14" s="42">
        <v>1</v>
      </c>
    </row>
    <row r="15" spans="1:10" ht="20.25" customHeight="1">
      <c r="A15" s="40">
        <v>35</v>
      </c>
      <c r="B15" s="46" t="s">
        <v>130</v>
      </c>
      <c r="C15" s="46" t="s">
        <v>43</v>
      </c>
      <c r="D15" s="52" t="s">
        <v>207</v>
      </c>
      <c r="E15" s="53"/>
      <c r="F15" s="53"/>
      <c r="G15" s="49">
        <v>0</v>
      </c>
      <c r="H15" s="49">
        <v>5</v>
      </c>
      <c r="I15" s="49">
        <v>0</v>
      </c>
      <c r="J15" s="42">
        <v>1</v>
      </c>
    </row>
    <row r="16" spans="1:10" ht="20.25" customHeight="1">
      <c r="A16" s="40">
        <v>38</v>
      </c>
      <c r="B16" s="46" t="s">
        <v>131</v>
      </c>
      <c r="C16" s="46" t="s">
        <v>44</v>
      </c>
      <c r="D16" s="52" t="s">
        <v>191</v>
      </c>
      <c r="E16" s="53" t="s">
        <v>234</v>
      </c>
      <c r="F16" s="53"/>
      <c r="G16" s="49">
        <v>5</v>
      </c>
      <c r="H16" s="49">
        <v>0</v>
      </c>
      <c r="I16" s="49">
        <v>1</v>
      </c>
      <c r="J16" s="42">
        <v>0</v>
      </c>
    </row>
    <row r="17" spans="1:10" ht="21.75" customHeight="1">
      <c r="A17" s="40">
        <v>42</v>
      </c>
      <c r="B17" s="46" t="s">
        <v>132</v>
      </c>
      <c r="C17" s="46" t="s">
        <v>45</v>
      </c>
      <c r="D17" s="52" t="s">
        <v>201</v>
      </c>
      <c r="E17" s="53"/>
      <c r="F17" s="53"/>
      <c r="G17" s="49">
        <v>5</v>
      </c>
      <c r="H17" s="49">
        <v>0</v>
      </c>
      <c r="I17" s="49">
        <v>1</v>
      </c>
      <c r="J17" s="42">
        <v>0</v>
      </c>
    </row>
    <row r="18" spans="1:10" ht="19.5" customHeight="1">
      <c r="A18" s="40">
        <v>46</v>
      </c>
      <c r="B18" s="46" t="s">
        <v>133</v>
      </c>
      <c r="C18" s="46" t="s">
        <v>48</v>
      </c>
      <c r="D18" s="52" t="s">
        <v>205</v>
      </c>
      <c r="E18" s="53"/>
      <c r="F18" s="53"/>
      <c r="G18" s="49">
        <v>0</v>
      </c>
      <c r="H18" s="49">
        <v>5</v>
      </c>
      <c r="I18" s="49">
        <v>0</v>
      </c>
      <c r="J18" s="42">
        <v>1</v>
      </c>
    </row>
    <row r="19" spans="1:10" ht="21.75" customHeight="1">
      <c r="A19" s="40">
        <v>50</v>
      </c>
      <c r="B19" s="46" t="s">
        <v>134</v>
      </c>
      <c r="C19" s="46" t="s">
        <v>58</v>
      </c>
      <c r="D19" s="52" t="s">
        <v>208</v>
      </c>
      <c r="E19" s="53"/>
      <c r="F19" s="53"/>
      <c r="G19" s="49">
        <v>0</v>
      </c>
      <c r="H19" s="49">
        <v>5</v>
      </c>
      <c r="I19" s="49">
        <v>0</v>
      </c>
      <c r="J19" s="42">
        <v>1</v>
      </c>
    </row>
    <row r="20" spans="1:10" ht="25.5" customHeight="1">
      <c r="A20" s="40">
        <v>54</v>
      </c>
      <c r="B20" s="46" t="s">
        <v>135</v>
      </c>
      <c r="D20" s="52"/>
      <c r="E20" s="53"/>
      <c r="F20" s="53"/>
      <c r="G20" s="49">
        <v>5</v>
      </c>
      <c r="H20" s="49">
        <v>0</v>
      </c>
      <c r="I20" s="49">
        <v>1</v>
      </c>
      <c r="J20" s="42">
        <v>0</v>
      </c>
    </row>
    <row r="21" spans="1:10" ht="24" customHeight="1">
      <c r="A21" s="40">
        <v>58</v>
      </c>
      <c r="B21" s="46" t="s">
        <v>136</v>
      </c>
      <c r="C21" s="46" t="s">
        <v>51</v>
      </c>
      <c r="D21" s="52" t="s">
        <v>193</v>
      </c>
      <c r="E21" s="53" t="s">
        <v>221</v>
      </c>
      <c r="F21" s="53"/>
      <c r="G21" s="49">
        <v>5</v>
      </c>
      <c r="H21" s="49">
        <v>0</v>
      </c>
      <c r="I21" s="49">
        <v>1</v>
      </c>
      <c r="J21" s="42">
        <v>0</v>
      </c>
    </row>
    <row r="22" spans="1:10" ht="26.25" customHeight="1">
      <c r="A22" s="40">
        <v>63</v>
      </c>
      <c r="B22" s="46" t="s">
        <v>137</v>
      </c>
      <c r="C22" s="46" t="s">
        <v>53</v>
      </c>
      <c r="D22" s="52" t="s">
        <v>191</v>
      </c>
      <c r="E22" s="53" t="s">
        <v>193</v>
      </c>
      <c r="F22" s="53"/>
      <c r="G22" s="51">
        <v>4</v>
      </c>
      <c r="H22" s="51">
        <v>0</v>
      </c>
      <c r="I22" s="51">
        <v>1</v>
      </c>
      <c r="J22" s="42">
        <v>0</v>
      </c>
    </row>
    <row r="23" spans="1:10" ht="20.25" customHeight="1">
      <c r="A23" s="40">
        <v>68</v>
      </c>
      <c r="B23" s="46" t="s">
        <v>138</v>
      </c>
      <c r="C23" s="46" t="s">
        <v>55</v>
      </c>
      <c r="D23" s="52" t="s">
        <v>193</v>
      </c>
      <c r="E23" s="53" t="s">
        <v>206</v>
      </c>
      <c r="F23" s="53" t="s">
        <v>199</v>
      </c>
      <c r="G23" s="49">
        <v>0</v>
      </c>
      <c r="H23" s="49">
        <v>5</v>
      </c>
      <c r="I23" s="49">
        <v>0</v>
      </c>
      <c r="J23" s="42">
        <v>1</v>
      </c>
    </row>
    <row r="24" spans="1:10" ht="24" customHeight="1">
      <c r="A24" s="40">
        <v>74</v>
      </c>
      <c r="B24" s="46" t="s">
        <v>139</v>
      </c>
      <c r="C24" s="46" t="s">
        <v>59</v>
      </c>
      <c r="D24" s="52" t="s">
        <v>203</v>
      </c>
      <c r="E24" s="53" t="s">
        <v>191</v>
      </c>
      <c r="F24" s="53"/>
      <c r="G24" s="51">
        <v>3</v>
      </c>
      <c r="H24" s="51">
        <v>0</v>
      </c>
      <c r="I24" s="51">
        <v>1</v>
      </c>
      <c r="J24" s="42">
        <v>0</v>
      </c>
    </row>
    <row r="25" spans="1:10" ht="21" customHeight="1" thickBot="1">
      <c r="A25" s="41">
        <v>80</v>
      </c>
      <c r="B25" s="47" t="s">
        <v>140</v>
      </c>
      <c r="C25" s="47" t="s">
        <v>62</v>
      </c>
      <c r="D25" s="54" t="s">
        <v>204</v>
      </c>
      <c r="E25" s="55" t="s">
        <v>220</v>
      </c>
      <c r="F25" s="55"/>
      <c r="G25" s="43">
        <v>0</v>
      </c>
      <c r="H25" s="43">
        <v>5</v>
      </c>
      <c r="I25" s="43">
        <v>0</v>
      </c>
      <c r="J25" s="44">
        <v>1</v>
      </c>
    </row>
    <row r="26" spans="1:10">
      <c r="G26" s="1" t="s">
        <v>41</v>
      </c>
      <c r="H26" s="1" t="s">
        <v>41</v>
      </c>
    </row>
    <row r="27" spans="1:10">
      <c r="I27" s="1">
        <f>SUM(I14:I25)</f>
        <v>6</v>
      </c>
      <c r="J27" s="1">
        <f>SUM(J14:J25)</f>
        <v>6</v>
      </c>
    </row>
  </sheetData>
  <mergeCells count="6">
    <mergeCell ref="A1:J1"/>
    <mergeCell ref="D2:J2"/>
    <mergeCell ref="B12:B13"/>
    <mergeCell ref="C12:C13"/>
    <mergeCell ref="G12:H12"/>
    <mergeCell ref="I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36</vt:i4>
      </vt:variant>
    </vt:vector>
  </HeadingPairs>
  <TitlesOfParts>
    <vt:vector size="36" baseType="lpstr">
      <vt:lpstr>Match 1</vt:lpstr>
      <vt:lpstr>Match 2</vt:lpstr>
      <vt:lpstr>Match 3</vt:lpstr>
      <vt:lpstr>Match 4</vt:lpstr>
      <vt:lpstr>Match 5</vt:lpstr>
      <vt:lpstr>Match 6</vt:lpstr>
      <vt:lpstr>Match 7</vt:lpstr>
      <vt:lpstr>Match 8</vt:lpstr>
      <vt:lpstr>Match 9</vt:lpstr>
      <vt:lpstr>Match 10</vt:lpstr>
      <vt:lpstr>Match 11</vt:lpstr>
      <vt:lpstr>Match 12</vt:lpstr>
      <vt:lpstr>Match 13</vt:lpstr>
      <vt:lpstr>Match 14</vt:lpstr>
      <vt:lpstr>Match 15</vt:lpstr>
      <vt:lpstr>Match 16</vt:lpstr>
      <vt:lpstr>Match 17</vt:lpstr>
      <vt:lpstr>Match 18</vt:lpstr>
      <vt:lpstr>Match 19</vt:lpstr>
      <vt:lpstr>Match 20</vt:lpstr>
      <vt:lpstr>Match 21</vt:lpstr>
      <vt:lpstr>Match 22</vt:lpstr>
      <vt:lpstr>Match 23</vt:lpstr>
      <vt:lpstr>Match 24</vt:lpstr>
      <vt:lpstr>Match 25</vt:lpstr>
      <vt:lpstr>Match 26</vt:lpstr>
      <vt:lpstr>Match 27</vt:lpstr>
      <vt:lpstr>Match 28</vt:lpstr>
      <vt:lpstr>Match 29</vt:lpstr>
      <vt:lpstr>Match 30</vt:lpstr>
      <vt:lpstr>Match 31</vt:lpstr>
      <vt:lpstr>Match 32</vt:lpstr>
      <vt:lpstr>Match 33</vt:lpstr>
      <vt:lpstr>Match 34</vt:lpstr>
      <vt:lpstr>Match 35</vt:lpstr>
      <vt:lpstr>Match 36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MVP</dc:creator>
  <cp:lastModifiedBy>Kell Christensen</cp:lastModifiedBy>
  <cp:lastPrinted>2009-11-15T09:41:59Z</cp:lastPrinted>
  <dcterms:created xsi:type="dcterms:W3CDTF">2009-11-08T16:52:10Z</dcterms:created>
  <dcterms:modified xsi:type="dcterms:W3CDTF">2009-11-20T10:35:51Z</dcterms:modified>
</cp:coreProperties>
</file>